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ADMNFORM\Application\Archive\Application Forms Revised 2021 November\"/>
    </mc:Choice>
  </mc:AlternateContent>
  <xr:revisionPtr revIDLastSave="0" documentId="13_ncr:1_{6C228AAD-50E5-4E85-9206-16BC1307E60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Sheet1!$26:$26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5" i="1" l="1"/>
  <c r="E262" i="1"/>
  <c r="G262" i="1" s="1"/>
  <c r="E263" i="1"/>
  <c r="G263" i="1" s="1"/>
  <c r="E264" i="1"/>
  <c r="E261" i="1"/>
  <c r="G261" i="1" s="1"/>
  <c r="E260" i="1"/>
  <c r="G260" i="1" s="1"/>
  <c r="D266" i="1"/>
  <c r="D94" i="1"/>
  <c r="D102" i="1"/>
  <c r="D118" i="1"/>
  <c r="D130" i="1"/>
  <c r="D147" i="1"/>
  <c r="D160" i="1"/>
  <c r="D169" i="1"/>
  <c r="D177" i="1"/>
  <c r="D186" i="1"/>
  <c r="D192" i="1"/>
  <c r="D196" i="1"/>
  <c r="D204" i="1"/>
  <c r="D214" i="1"/>
  <c r="D223" i="1"/>
  <c r="D229" i="1"/>
  <c r="D235" i="1"/>
  <c r="D250" i="1"/>
  <c r="D256" i="1"/>
  <c r="E255" i="1"/>
  <c r="G255" i="1" s="1"/>
  <c r="E254" i="1"/>
  <c r="G254" i="1" s="1"/>
  <c r="E253" i="1"/>
  <c r="G253" i="1" s="1"/>
  <c r="E249" i="1"/>
  <c r="G249" i="1" s="1"/>
  <c r="E248" i="1"/>
  <c r="G248" i="1" s="1"/>
  <c r="E247" i="1"/>
  <c r="G247" i="1" s="1"/>
  <c r="E246" i="1"/>
  <c r="G246" i="1" s="1"/>
  <c r="E245" i="1"/>
  <c r="G245" i="1" s="1"/>
  <c r="E244" i="1"/>
  <c r="G244" i="1" s="1"/>
  <c r="E243" i="1"/>
  <c r="G243" i="1" s="1"/>
  <c r="E242" i="1"/>
  <c r="G242" i="1" s="1"/>
  <c r="E241" i="1"/>
  <c r="G241" i="1" s="1"/>
  <c r="E240" i="1"/>
  <c r="G240" i="1" s="1"/>
  <c r="E239" i="1"/>
  <c r="G239" i="1" s="1"/>
  <c r="E238" i="1"/>
  <c r="G238" i="1" s="1"/>
  <c r="E234" i="1"/>
  <c r="G234" i="1" s="1"/>
  <c r="E233" i="1"/>
  <c r="G233" i="1" s="1"/>
  <c r="E232" i="1"/>
  <c r="G232" i="1" s="1"/>
  <c r="E228" i="1"/>
  <c r="G228" i="1" s="1"/>
  <c r="E227" i="1"/>
  <c r="G227" i="1" s="1"/>
  <c r="E226" i="1"/>
  <c r="G226" i="1" s="1"/>
  <c r="E222" i="1"/>
  <c r="G222" i="1" s="1"/>
  <c r="E221" i="1"/>
  <c r="G221" i="1" s="1"/>
  <c r="E220" i="1"/>
  <c r="G220" i="1" s="1"/>
  <c r="E219" i="1"/>
  <c r="G219" i="1" s="1"/>
  <c r="E218" i="1"/>
  <c r="G218" i="1" s="1"/>
  <c r="E217" i="1"/>
  <c r="G217" i="1" s="1"/>
  <c r="E213" i="1"/>
  <c r="G213" i="1" s="1"/>
  <c r="E212" i="1"/>
  <c r="G212" i="1" s="1"/>
  <c r="E211" i="1"/>
  <c r="G211" i="1" s="1"/>
  <c r="E210" i="1"/>
  <c r="G210" i="1" s="1"/>
  <c r="E209" i="1"/>
  <c r="G209" i="1" s="1"/>
  <c r="E208" i="1"/>
  <c r="G208" i="1" s="1"/>
  <c r="E207" i="1"/>
  <c r="G207" i="1" s="1"/>
  <c r="E203" i="1"/>
  <c r="G203" i="1" s="1"/>
  <c r="E202" i="1"/>
  <c r="G202" i="1" s="1"/>
  <c r="E201" i="1"/>
  <c r="G201" i="1" s="1"/>
  <c r="E200" i="1"/>
  <c r="G200" i="1" s="1"/>
  <c r="E199" i="1"/>
  <c r="G199" i="1" s="1"/>
  <c r="E195" i="1"/>
  <c r="E196" i="1" s="1"/>
  <c r="E191" i="1"/>
  <c r="G191" i="1" s="1"/>
  <c r="E190" i="1"/>
  <c r="G190" i="1" s="1"/>
  <c r="E189" i="1"/>
  <c r="G189" i="1" s="1"/>
  <c r="E185" i="1"/>
  <c r="G185" i="1" s="1"/>
  <c r="E184" i="1"/>
  <c r="G184" i="1" s="1"/>
  <c r="E183" i="1"/>
  <c r="G183" i="1" s="1"/>
  <c r="E182" i="1"/>
  <c r="G182" i="1" s="1"/>
  <c r="E181" i="1"/>
  <c r="G181" i="1" s="1"/>
  <c r="E180" i="1"/>
  <c r="G180" i="1" s="1"/>
  <c r="E176" i="1"/>
  <c r="G176" i="1" s="1"/>
  <c r="E175" i="1"/>
  <c r="G175" i="1" s="1"/>
  <c r="E174" i="1"/>
  <c r="G174" i="1" s="1"/>
  <c r="E173" i="1"/>
  <c r="G173" i="1" s="1"/>
  <c r="E172" i="1"/>
  <c r="G172" i="1" s="1"/>
  <c r="E168" i="1"/>
  <c r="G168" i="1" s="1"/>
  <c r="E167" i="1"/>
  <c r="G167" i="1" s="1"/>
  <c r="E166" i="1"/>
  <c r="G166" i="1" s="1"/>
  <c r="E165" i="1"/>
  <c r="G165" i="1" s="1"/>
  <c r="E164" i="1"/>
  <c r="G164" i="1" s="1"/>
  <c r="E163" i="1"/>
  <c r="G163" i="1" s="1"/>
  <c r="E159" i="1"/>
  <c r="G159" i="1" s="1"/>
  <c r="E158" i="1"/>
  <c r="G158" i="1" s="1"/>
  <c r="E157" i="1"/>
  <c r="G157" i="1" s="1"/>
  <c r="E156" i="1"/>
  <c r="G156" i="1" s="1"/>
  <c r="E155" i="1"/>
  <c r="G155" i="1" s="1"/>
  <c r="E154" i="1"/>
  <c r="G154" i="1" s="1"/>
  <c r="E153" i="1"/>
  <c r="G153" i="1" s="1"/>
  <c r="E152" i="1"/>
  <c r="G152" i="1" s="1"/>
  <c r="E151" i="1"/>
  <c r="G151" i="1" s="1"/>
  <c r="E150" i="1"/>
  <c r="G150" i="1" s="1"/>
  <c r="E146" i="1"/>
  <c r="G146" i="1" s="1"/>
  <c r="E145" i="1"/>
  <c r="G145" i="1" s="1"/>
  <c r="E144" i="1"/>
  <c r="G144" i="1" s="1"/>
  <c r="E143" i="1"/>
  <c r="G143" i="1" s="1"/>
  <c r="E142" i="1"/>
  <c r="G142" i="1" s="1"/>
  <c r="E141" i="1"/>
  <c r="G141" i="1" s="1"/>
  <c r="E140" i="1"/>
  <c r="G140" i="1" s="1"/>
  <c r="E139" i="1"/>
  <c r="G139" i="1" s="1"/>
  <c r="E138" i="1"/>
  <c r="G138" i="1" s="1"/>
  <c r="E137" i="1"/>
  <c r="G137" i="1" s="1"/>
  <c r="E136" i="1"/>
  <c r="G136" i="1" s="1"/>
  <c r="E135" i="1"/>
  <c r="G135" i="1" s="1"/>
  <c r="E134" i="1"/>
  <c r="G134" i="1" s="1"/>
  <c r="E133" i="1"/>
  <c r="G133" i="1" s="1"/>
  <c r="E129" i="1"/>
  <c r="G129" i="1" s="1"/>
  <c r="E128" i="1"/>
  <c r="G128" i="1" s="1"/>
  <c r="E127" i="1"/>
  <c r="G127" i="1" s="1"/>
  <c r="E126" i="1"/>
  <c r="G126" i="1" s="1"/>
  <c r="E125" i="1"/>
  <c r="G125" i="1" s="1"/>
  <c r="E124" i="1"/>
  <c r="G124" i="1" s="1"/>
  <c r="E123" i="1"/>
  <c r="G123" i="1" s="1"/>
  <c r="E122" i="1"/>
  <c r="G122" i="1" s="1"/>
  <c r="E121" i="1"/>
  <c r="G121" i="1" s="1"/>
  <c r="E117" i="1"/>
  <c r="G117" i="1" s="1"/>
  <c r="E116" i="1"/>
  <c r="G116" i="1" s="1"/>
  <c r="E115" i="1"/>
  <c r="G115" i="1" s="1"/>
  <c r="E114" i="1"/>
  <c r="G114" i="1" s="1"/>
  <c r="E113" i="1"/>
  <c r="G113" i="1" s="1"/>
  <c r="E112" i="1"/>
  <c r="G112" i="1" s="1"/>
  <c r="E111" i="1"/>
  <c r="G111" i="1" s="1"/>
  <c r="E110" i="1"/>
  <c r="G110" i="1" s="1"/>
  <c r="E109" i="1"/>
  <c r="G109" i="1" s="1"/>
  <c r="E108" i="1"/>
  <c r="G108" i="1" s="1"/>
  <c r="E107" i="1"/>
  <c r="G107" i="1" s="1"/>
  <c r="E106" i="1"/>
  <c r="G106" i="1" s="1"/>
  <c r="E105" i="1"/>
  <c r="G105" i="1" s="1"/>
  <c r="E101" i="1"/>
  <c r="G101" i="1" s="1"/>
  <c r="E100" i="1"/>
  <c r="G100" i="1" s="1"/>
  <c r="E99" i="1"/>
  <c r="G99" i="1" s="1"/>
  <c r="E98" i="1"/>
  <c r="G98" i="1" s="1"/>
  <c r="E97" i="1"/>
  <c r="G97" i="1" s="1"/>
  <c r="E93" i="1"/>
  <c r="G93" i="1" s="1"/>
  <c r="E92" i="1"/>
  <c r="G92" i="1" s="1"/>
  <c r="E91" i="1"/>
  <c r="G91" i="1" s="1"/>
  <c r="E90" i="1"/>
  <c r="G90" i="1" s="1"/>
  <c r="E89" i="1"/>
  <c r="G89" i="1" s="1"/>
  <c r="C192" i="1"/>
  <c r="C86" i="1"/>
  <c r="C256" i="1"/>
  <c r="D86" i="1"/>
  <c r="E85" i="1"/>
  <c r="G85" i="1" s="1"/>
  <c r="E84" i="1"/>
  <c r="G84" i="1" s="1"/>
  <c r="E83" i="1"/>
  <c r="G83" i="1" s="1"/>
  <c r="E82" i="1"/>
  <c r="G82" i="1" s="1"/>
  <c r="D79" i="1"/>
  <c r="E75" i="1"/>
  <c r="G75" i="1" s="1"/>
  <c r="E76" i="1"/>
  <c r="G76" i="1" s="1"/>
  <c r="E77" i="1"/>
  <c r="G77" i="1" s="1"/>
  <c r="E78" i="1"/>
  <c r="G78" i="1" s="1"/>
  <c r="E74" i="1"/>
  <c r="G74" i="1" s="1"/>
  <c r="D49" i="1"/>
  <c r="D71" i="1"/>
  <c r="E53" i="1"/>
  <c r="G53" i="1" s="1"/>
  <c r="E54" i="1"/>
  <c r="G54" i="1" s="1"/>
  <c r="E55" i="1"/>
  <c r="G55" i="1" s="1"/>
  <c r="E56" i="1"/>
  <c r="G56" i="1" s="1"/>
  <c r="E57" i="1"/>
  <c r="G57" i="1" s="1"/>
  <c r="E58" i="1"/>
  <c r="G58" i="1" s="1"/>
  <c r="E59" i="1"/>
  <c r="G59" i="1" s="1"/>
  <c r="E60" i="1"/>
  <c r="G60" i="1" s="1"/>
  <c r="E61" i="1"/>
  <c r="G61" i="1" s="1"/>
  <c r="E62" i="1"/>
  <c r="G62" i="1" s="1"/>
  <c r="E63" i="1"/>
  <c r="G63" i="1" s="1"/>
  <c r="E64" i="1"/>
  <c r="G64" i="1" s="1"/>
  <c r="E65" i="1"/>
  <c r="G65" i="1" s="1"/>
  <c r="E66" i="1"/>
  <c r="G66" i="1" s="1"/>
  <c r="E67" i="1"/>
  <c r="G67" i="1" s="1"/>
  <c r="E68" i="1"/>
  <c r="G68" i="1" s="1"/>
  <c r="E69" i="1"/>
  <c r="G69" i="1" s="1"/>
  <c r="E70" i="1"/>
  <c r="G70" i="1" s="1"/>
  <c r="C49" i="1"/>
  <c r="E52" i="1"/>
  <c r="G52" i="1" s="1"/>
  <c r="D258" i="1" l="1"/>
  <c r="G256" i="1"/>
  <c r="G265" i="1"/>
  <c r="E71" i="1"/>
  <c r="G264" i="1"/>
  <c r="G195" i="1"/>
  <c r="E177" i="1"/>
  <c r="E256" i="1"/>
  <c r="E229" i="1"/>
  <c r="E235" i="1"/>
  <c r="E102" i="1"/>
  <c r="E204" i="1"/>
  <c r="E223" i="1"/>
  <c r="E250" i="1"/>
  <c r="E186" i="1"/>
  <c r="E79" i="1"/>
  <c r="E192" i="1"/>
  <c r="E214" i="1"/>
  <c r="E86" i="1"/>
  <c r="E118" i="1"/>
  <c r="E169" i="1"/>
  <c r="E147" i="1"/>
  <c r="E94" i="1"/>
  <c r="E130" i="1"/>
  <c r="E160" i="1"/>
  <c r="E31" i="1"/>
  <c r="G31" i="1" s="1"/>
  <c r="E32" i="1"/>
  <c r="G32" i="1" s="1"/>
  <c r="E33" i="1"/>
  <c r="G33" i="1" s="1"/>
  <c r="E34" i="1"/>
  <c r="G34" i="1" s="1"/>
  <c r="E35" i="1"/>
  <c r="G35" i="1" s="1"/>
  <c r="E36" i="1"/>
  <c r="G36" i="1" s="1"/>
  <c r="E37" i="1"/>
  <c r="G37" i="1" s="1"/>
  <c r="E38" i="1"/>
  <c r="G38" i="1" s="1"/>
  <c r="E39" i="1"/>
  <c r="G39" i="1" s="1"/>
  <c r="E41" i="1"/>
  <c r="G41" i="1" s="1"/>
  <c r="E42" i="1"/>
  <c r="G42" i="1" s="1"/>
  <c r="E43" i="1"/>
  <c r="G43" i="1" s="1"/>
  <c r="E44" i="1"/>
  <c r="G44" i="1" s="1"/>
  <c r="E45" i="1"/>
  <c r="G45" i="1" s="1"/>
  <c r="E46" i="1"/>
  <c r="G46" i="1" s="1"/>
  <c r="E47" i="1"/>
  <c r="G47" i="1" s="1"/>
  <c r="E48" i="1"/>
  <c r="G48" i="1" s="1"/>
  <c r="E29" i="1"/>
  <c r="G29" i="1" s="1"/>
  <c r="E30" i="1"/>
  <c r="G30" i="1" s="1"/>
  <c r="C266" i="1"/>
  <c r="C214" i="1"/>
  <c r="C235" i="1"/>
  <c r="C229" i="1"/>
  <c r="C223" i="1"/>
  <c r="C204" i="1"/>
  <c r="C196" i="1"/>
  <c r="C186" i="1"/>
  <c r="C177" i="1"/>
  <c r="C169" i="1"/>
  <c r="C160" i="1"/>
  <c r="C147" i="1"/>
  <c r="C130" i="1"/>
  <c r="C118" i="1"/>
  <c r="C102" i="1"/>
  <c r="C94" i="1"/>
  <c r="C79" i="1"/>
  <c r="C71" i="1"/>
  <c r="C250" i="1"/>
  <c r="E266" i="1" l="1"/>
  <c r="G49" i="1"/>
  <c r="E49" i="1"/>
  <c r="E258" i="1" l="1"/>
  <c r="F116" i="1" s="1"/>
  <c r="G196" i="1"/>
  <c r="C258" i="1"/>
  <c r="C269" i="1" s="1"/>
  <c r="G269" i="1" s="1"/>
  <c r="F33" i="1" l="1"/>
  <c r="F32" i="1"/>
  <c r="F45" i="1"/>
  <c r="F89" i="1"/>
  <c r="F100" i="1"/>
  <c r="F34" i="1"/>
  <c r="F65" i="1"/>
  <c r="F38" i="1"/>
  <c r="F63" i="1"/>
  <c r="F70" i="1"/>
  <c r="F54" i="1"/>
  <c r="F57" i="1"/>
  <c r="F60" i="1"/>
  <c r="F39" i="1"/>
  <c r="F64" i="1"/>
  <c r="F52" i="1"/>
  <c r="F59" i="1"/>
  <c r="F84" i="1"/>
  <c r="F37" i="1"/>
  <c r="F58" i="1"/>
  <c r="F78" i="1"/>
  <c r="F44" i="1"/>
  <c r="F48" i="1"/>
  <c r="F36" i="1"/>
  <c r="F31" i="1"/>
  <c r="F66" i="1"/>
  <c r="F125" i="1"/>
  <c r="F62" i="1"/>
  <c r="F47" i="1"/>
  <c r="F46" i="1"/>
  <c r="F111" i="1"/>
  <c r="F55" i="1"/>
  <c r="F143" i="1"/>
  <c r="F67" i="1"/>
  <c r="F69" i="1"/>
  <c r="F92" i="1"/>
  <c r="F101" i="1"/>
  <c r="F98" i="1"/>
  <c r="F167" i="1"/>
  <c r="F76" i="1"/>
  <c r="F82" i="1"/>
  <c r="F136" i="1"/>
  <c r="F61" i="1"/>
  <c r="F68" i="1"/>
  <c r="F43" i="1"/>
  <c r="F35" i="1"/>
  <c r="F75" i="1"/>
  <c r="F93" i="1"/>
  <c r="F150" i="1"/>
  <c r="F41" i="1"/>
  <c r="F30" i="1"/>
  <c r="F29" i="1"/>
  <c r="F42" i="1"/>
  <c r="F56" i="1"/>
  <c r="F83" i="1"/>
  <c r="F74" i="1"/>
  <c r="F172" i="1"/>
  <c r="F85" i="1"/>
  <c r="F91" i="1"/>
  <c r="F180" i="1"/>
  <c r="F195" i="1"/>
  <c r="F196" i="1" s="1"/>
  <c r="F97" i="1"/>
  <c r="F53" i="1"/>
  <c r="F138" i="1"/>
  <c r="F154" i="1"/>
  <c r="F90" i="1"/>
  <c r="F168" i="1"/>
  <c r="F199" i="1"/>
  <c r="F255" i="1"/>
  <c r="F265" i="1"/>
  <c r="F264" i="1"/>
  <c r="F110" i="1"/>
  <c r="F99" i="1"/>
  <c r="F126" i="1"/>
  <c r="F121" i="1"/>
  <c r="F113" i="1"/>
  <c r="F129" i="1"/>
  <c r="F123" i="1"/>
  <c r="F124" i="1"/>
  <c r="F105" i="1"/>
  <c r="F114" i="1"/>
  <c r="F106" i="1"/>
  <c r="F122" i="1"/>
  <c r="F109" i="1"/>
  <c r="F108" i="1"/>
  <c r="F107" i="1"/>
  <c r="F112" i="1"/>
  <c r="F128" i="1"/>
  <c r="F117" i="1"/>
  <c r="F127" i="1"/>
  <c r="F77" i="1"/>
  <c r="F115" i="1"/>
  <c r="F234" i="1"/>
  <c r="F209" i="1"/>
  <c r="F220" i="1"/>
  <c r="F227" i="1"/>
  <c r="F133" i="1"/>
  <c r="F218" i="1"/>
  <c r="E271" i="1"/>
  <c r="G271" i="1" s="1"/>
  <c r="F207" i="1"/>
  <c r="F176" i="1"/>
  <c r="F208" i="1"/>
  <c r="F144" i="1"/>
  <c r="F166" i="1"/>
  <c r="F175" i="1"/>
  <c r="F191" i="1"/>
  <c r="F203" i="1"/>
  <c r="F213" i="1"/>
  <c r="G258" i="1"/>
  <c r="F261" i="1"/>
  <c r="F262" i="1"/>
  <c r="F260" i="1"/>
  <c r="F263" i="1"/>
  <c r="F190" i="1"/>
  <c r="F202" i="1"/>
  <c r="F212" i="1"/>
  <c r="F189" i="1"/>
  <c r="F219" i="1"/>
  <c r="F185" i="1"/>
  <c r="F232" i="1"/>
  <c r="F165" i="1"/>
  <c r="F140" i="1"/>
  <c r="F184" i="1"/>
  <c r="F134" i="1"/>
  <c r="F156" i="1"/>
  <c r="F164" i="1"/>
  <c r="F173" i="1"/>
  <c r="F217" i="1"/>
  <c r="F182" i="1"/>
  <c r="F201" i="1"/>
  <c r="F233" i="1"/>
  <c r="F158" i="1"/>
  <c r="F151" i="1"/>
  <c r="F226" i="1"/>
  <c r="F183" i="1"/>
  <c r="F146" i="1"/>
  <c r="F137" i="1"/>
  <c r="F159" i="1"/>
  <c r="F152" i="1"/>
  <c r="F141" i="1"/>
  <c r="F163" i="1"/>
  <c r="F145" i="1"/>
  <c r="F139" i="1"/>
  <c r="F222" i="1"/>
  <c r="F181" i="1"/>
  <c r="F210" i="1"/>
  <c r="F221" i="1"/>
  <c r="F228" i="1"/>
  <c r="F243" i="1"/>
  <c r="F238" i="1"/>
  <c r="F248" i="1"/>
  <c r="F247" i="1"/>
  <c r="F157" i="1"/>
  <c r="F241" i="1"/>
  <c r="F249" i="1"/>
  <c r="F242" i="1"/>
  <c r="F135" i="1"/>
  <c r="F153" i="1"/>
  <c r="F155" i="1"/>
  <c r="F246" i="1"/>
  <c r="F200" i="1"/>
  <c r="F240" i="1"/>
  <c r="F245" i="1"/>
  <c r="F239" i="1"/>
  <c r="F253" i="1"/>
  <c r="F142" i="1"/>
  <c r="F211" i="1"/>
  <c r="F174" i="1"/>
  <c r="F244" i="1"/>
  <c r="G250" i="1"/>
  <c r="G204" i="1"/>
  <c r="G214" i="1"/>
  <c r="G223" i="1"/>
  <c r="G169" i="1"/>
  <c r="G192" i="1"/>
  <c r="G160" i="1"/>
  <c r="G235" i="1"/>
  <c r="G147" i="1"/>
  <c r="G177" i="1"/>
  <c r="G186" i="1"/>
  <c r="G229" i="1"/>
  <c r="G118" i="1"/>
  <c r="F86" i="1"/>
  <c r="G130" i="1"/>
  <c r="G94" i="1"/>
  <c r="G79" i="1"/>
  <c r="G86" i="1"/>
  <c r="G102" i="1"/>
  <c r="G71" i="1"/>
  <c r="F254" i="1"/>
  <c r="G266" i="1"/>
  <c r="F71" i="1" l="1"/>
  <c r="F79" i="1"/>
  <c r="F94" i="1"/>
  <c r="F49" i="1"/>
  <c r="F102" i="1"/>
  <c r="F130" i="1"/>
  <c r="F118" i="1"/>
  <c r="F256" i="1"/>
  <c r="F192" i="1"/>
  <c r="D270" i="1"/>
  <c r="G270" i="1" s="1"/>
  <c r="F169" i="1"/>
  <c r="F177" i="1"/>
  <c r="F235" i="1"/>
  <c r="F229" i="1"/>
  <c r="F204" i="1"/>
  <c r="F186" i="1"/>
  <c r="F223" i="1"/>
  <c r="F214" i="1"/>
  <c r="F160" i="1"/>
  <c r="F147" i="1"/>
  <c r="F250" i="1"/>
  <c r="F258" i="1" l="1"/>
</calcChain>
</file>

<file path=xl/sharedStrings.xml><?xml version="1.0" encoding="utf-8"?>
<sst xmlns="http://schemas.openxmlformats.org/spreadsheetml/2006/main" count="249" uniqueCount="247">
  <si>
    <t>County</t>
  </si>
  <si>
    <t>site demolition/removal</t>
  </si>
  <si>
    <t>dust control</t>
  </si>
  <si>
    <t>earthwork/mass excavation</t>
  </si>
  <si>
    <t>retaining walls</t>
  </si>
  <si>
    <t>import/export dirt</t>
  </si>
  <si>
    <t>asphalt/paving</t>
  </si>
  <si>
    <t>soil treatment</t>
  </si>
  <si>
    <t>site electrical</t>
  </si>
  <si>
    <t>striping/signage</t>
  </si>
  <si>
    <t>sidewalks</t>
  </si>
  <si>
    <t>site masonry</t>
  </si>
  <si>
    <t>site utilities</t>
  </si>
  <si>
    <t>trash enclosures</t>
  </si>
  <si>
    <t>landscaping/irrigation</t>
  </si>
  <si>
    <t xml:space="preserve">building </t>
  </si>
  <si>
    <t>rebar</t>
  </si>
  <si>
    <t>precast concrete</t>
  </si>
  <si>
    <t>masonry walls</t>
  </si>
  <si>
    <t>masonry columns</t>
  </si>
  <si>
    <t>stonework</t>
  </si>
  <si>
    <t>structural steel</t>
  </si>
  <si>
    <t>stairs</t>
  </si>
  <si>
    <t>metal decking</t>
  </si>
  <si>
    <t>architectural steel</t>
  </si>
  <si>
    <t>miscellaneous steel</t>
  </si>
  <si>
    <t>rough carpentry structure</t>
  </si>
  <si>
    <t>wood decking</t>
  </si>
  <si>
    <t>finish carpentry</t>
  </si>
  <si>
    <t>millwork/casework</t>
  </si>
  <si>
    <t>plastic/glass fiber</t>
  </si>
  <si>
    <t>waterproofing/dampproofing</t>
  </si>
  <si>
    <t>building insulation</t>
  </si>
  <si>
    <t>membrane roofing</t>
  </si>
  <si>
    <t>foam roof</t>
  </si>
  <si>
    <t>metal roof</t>
  </si>
  <si>
    <t>roof shingles</t>
  </si>
  <si>
    <t>roof tiles</t>
  </si>
  <si>
    <t>general sheet metal</t>
  </si>
  <si>
    <t>roof accessories</t>
  </si>
  <si>
    <t>sprayed fireproofing</t>
  </si>
  <si>
    <t>firestopping</t>
  </si>
  <si>
    <t>roof expansion joint</t>
  </si>
  <si>
    <t>joint sealants</t>
  </si>
  <si>
    <t>doors &amp; frames</t>
  </si>
  <si>
    <t>hardware</t>
  </si>
  <si>
    <t>storefronts</t>
  </si>
  <si>
    <t>automatic doors</t>
  </si>
  <si>
    <t>overhead doors</t>
  </si>
  <si>
    <t>windows</t>
  </si>
  <si>
    <t>skylights</t>
  </si>
  <si>
    <t>curtain walls</t>
  </si>
  <si>
    <t>glass &amp; glazing</t>
  </si>
  <si>
    <t>stucco/EIFS systems</t>
  </si>
  <si>
    <t>interior metal studs/gypsum board</t>
  </si>
  <si>
    <t>exterior metal stud framing</t>
  </si>
  <si>
    <t>decorative plaster</t>
  </si>
  <si>
    <t>acoustical ceilings</t>
  </si>
  <si>
    <t>ceramic tile</t>
  </si>
  <si>
    <t>resilient flooring</t>
  </si>
  <si>
    <t>carpet</t>
  </si>
  <si>
    <t>wood floors</t>
  </si>
  <si>
    <t>epoxy</t>
  </si>
  <si>
    <t>sealed floors</t>
  </si>
  <si>
    <t>sound panels</t>
  </si>
  <si>
    <t>painting</t>
  </si>
  <si>
    <t>fiberglass reinforced panels</t>
  </si>
  <si>
    <t>visual display boards</t>
  </si>
  <si>
    <t>toilet partitions &amp; accessories</t>
  </si>
  <si>
    <t>projection screens</t>
  </si>
  <si>
    <t>wall protection</t>
  </si>
  <si>
    <t>operable partitions/walls</t>
  </si>
  <si>
    <t>flagpoles</t>
  </si>
  <si>
    <t xml:space="preserve">signage </t>
  </si>
  <si>
    <t>lockers</t>
  </si>
  <si>
    <t>storage shelving</t>
  </si>
  <si>
    <t>stage curtain/equipment</t>
  </si>
  <si>
    <t>library equipment</t>
  </si>
  <si>
    <t>audio/visual equipment</t>
  </si>
  <si>
    <t>kitchen equipment</t>
  </si>
  <si>
    <t>sports/PE equipment</t>
  </si>
  <si>
    <t>canopy/ramada</t>
  </si>
  <si>
    <t>metal casework</t>
  </si>
  <si>
    <t>plastic laminate casework</t>
  </si>
  <si>
    <t>fume hoods</t>
  </si>
  <si>
    <t>auditorium seating</t>
  </si>
  <si>
    <t>window coverings</t>
  </si>
  <si>
    <t>shelters</t>
  </si>
  <si>
    <t>metal buildings</t>
  </si>
  <si>
    <t>bleachers</t>
  </si>
  <si>
    <t>equipment/storage enclosures</t>
  </si>
  <si>
    <t>swimming pools</t>
  </si>
  <si>
    <t>surveillance/alarm</t>
  </si>
  <si>
    <t>elevators</t>
  </si>
  <si>
    <t>wheelchair lifts</t>
  </si>
  <si>
    <t>material handling</t>
  </si>
  <si>
    <t>fire protection/sprinklers</t>
  </si>
  <si>
    <t>HVAC - package units</t>
  </si>
  <si>
    <t>HVAC - split system</t>
  </si>
  <si>
    <t>HVAC - evaporative</t>
  </si>
  <si>
    <t>electrical</t>
  </si>
  <si>
    <t>exterior lighting</t>
  </si>
  <si>
    <t>Contractor Fee</t>
  </si>
  <si>
    <t>Contactor Contingency</t>
  </si>
  <si>
    <t>Builders Risk/Liability Insurance</t>
  </si>
  <si>
    <t>Performance &amp; Payment Bonds</t>
  </si>
  <si>
    <t>Acreage</t>
  </si>
  <si>
    <t>Jurisdiction</t>
  </si>
  <si>
    <t>Land Description</t>
  </si>
  <si>
    <t>Project Name</t>
  </si>
  <si>
    <t>Architect</t>
  </si>
  <si>
    <t>Number of Structures</t>
  </si>
  <si>
    <t>Estimated Construction Start Date</t>
  </si>
  <si>
    <t>Construction Schedule (Months)</t>
  </si>
  <si>
    <t>Escalation</t>
  </si>
  <si>
    <t>GL Insurance</t>
  </si>
  <si>
    <t>E &amp; O Insurance</t>
  </si>
  <si>
    <t>Excess Liability Insurance</t>
  </si>
  <si>
    <t>Project Management Plan</t>
  </si>
  <si>
    <t>Waste Management Plan</t>
  </si>
  <si>
    <t>Quality Control/Quality Assurance (QA/QC) Plan</t>
  </si>
  <si>
    <t>Geotechnical Report &amp; Site Investigation</t>
  </si>
  <si>
    <t>Preliminary Design &amp; Baseline Schedule</t>
  </si>
  <si>
    <t>Final Baseline Schedule</t>
  </si>
  <si>
    <t>GC Constructability Review</t>
  </si>
  <si>
    <t>SWPPP Plans</t>
  </si>
  <si>
    <t>Project Startup (Contracts &amp; Legal)</t>
  </si>
  <si>
    <t>Preliminary Site Design Coordination</t>
  </si>
  <si>
    <t>Code Analysis</t>
  </si>
  <si>
    <t>Program Analysis Matrix</t>
  </si>
  <si>
    <t>Progress Schedules &amp; Reports</t>
  </si>
  <si>
    <t>Owner Allowances</t>
  </si>
  <si>
    <t>Preconstruction</t>
  </si>
  <si>
    <t>Construction</t>
  </si>
  <si>
    <t>Sewerage</t>
  </si>
  <si>
    <t>slab on grade</t>
  </si>
  <si>
    <t>foundations</t>
  </si>
  <si>
    <t>masonry/fip/wrought iron fencing</t>
  </si>
  <si>
    <t>special floor &amp; trench drains</t>
  </si>
  <si>
    <t>HVAC Start Up Labor</t>
  </si>
  <si>
    <t>Commissioning Assist</t>
  </si>
  <si>
    <t>ductwork</t>
  </si>
  <si>
    <t>test &amp; balance</t>
  </si>
  <si>
    <t>Division 26 total</t>
  </si>
  <si>
    <t>Division 27 Communications</t>
  </si>
  <si>
    <t>Division 28 - Electronic Safety and Security</t>
  </si>
  <si>
    <t>fire alarm cable and terminate</t>
  </si>
  <si>
    <t>fire alarm finish &amp; trim out</t>
  </si>
  <si>
    <t>fire alarm start up, test &amp; commission</t>
  </si>
  <si>
    <t>Division 28 Total</t>
  </si>
  <si>
    <t>Division 32 - Exterior Improvements</t>
  </si>
  <si>
    <t>site concrete stairs</t>
  </si>
  <si>
    <t>fixed bollards</t>
  </si>
  <si>
    <t>offsite curb and gutter</t>
  </si>
  <si>
    <t>truncated domes</t>
  </si>
  <si>
    <t>site concrete walkway</t>
  </si>
  <si>
    <t>flagpole base</t>
  </si>
  <si>
    <t>washout</t>
  </si>
  <si>
    <t>striping</t>
  </si>
  <si>
    <t>landscape irrigation</t>
  </si>
  <si>
    <t>planting</t>
  </si>
  <si>
    <t>chain link fencing</t>
  </si>
  <si>
    <t>security steel fencing vehicular gates</t>
  </si>
  <si>
    <t>Division 32 Total</t>
  </si>
  <si>
    <t>Division 33 - Utilities</t>
  </si>
  <si>
    <t>dry stand pipe system</t>
  </si>
  <si>
    <t>perforated pipes at bioretention basins</t>
  </si>
  <si>
    <t>fuel storage tank</t>
  </si>
  <si>
    <t>Building Gross Area</t>
  </si>
  <si>
    <t>Division 27 Total</t>
  </si>
  <si>
    <t>Division 21 Total</t>
  </si>
  <si>
    <t>Division 21 Fire Protection</t>
  </si>
  <si>
    <t>Division 14 Conveying</t>
  </si>
  <si>
    <t>Division 11 Equipment</t>
  </si>
  <si>
    <t>Division 10 Specialties</t>
  </si>
  <si>
    <t>Division 9 Finishes</t>
  </si>
  <si>
    <t>Division 7 Thermal Protection</t>
  </si>
  <si>
    <t>Division 6 Carpentry</t>
  </si>
  <si>
    <t>Division 5 Metals</t>
  </si>
  <si>
    <t>Division 4 Masonry</t>
  </si>
  <si>
    <t>Division 3 Concrete</t>
  </si>
  <si>
    <t>Division 2 Site Work</t>
  </si>
  <si>
    <t>Division 1 General Conditions/Requirements</t>
  </si>
  <si>
    <t>Division 1 Total</t>
  </si>
  <si>
    <t>Division 23 Total</t>
  </si>
  <si>
    <t>Division 12 Total</t>
  </si>
  <si>
    <t>Division 11 Total</t>
  </si>
  <si>
    <t>Division 10 Total</t>
  </si>
  <si>
    <t>Division 9 Total</t>
  </si>
  <si>
    <t>Division 8 Total</t>
  </si>
  <si>
    <t>Division 7 Total</t>
  </si>
  <si>
    <t>Division 6 Total</t>
  </si>
  <si>
    <t>Division 2 Total</t>
  </si>
  <si>
    <t>Division 3 Total</t>
  </si>
  <si>
    <t>Division 4 Total</t>
  </si>
  <si>
    <t>Division 5 Total</t>
  </si>
  <si>
    <t>Division 22  Total</t>
  </si>
  <si>
    <t>Division 14 Total</t>
  </si>
  <si>
    <t>Division 13 Total</t>
  </si>
  <si>
    <t>Division 33 Total</t>
  </si>
  <si>
    <t>Item</t>
  </si>
  <si>
    <t>Division 22 Plumbing</t>
  </si>
  <si>
    <t>Division 23  HVAC</t>
  </si>
  <si>
    <t>Division 26 Electrical</t>
  </si>
  <si>
    <t>interior lighting</t>
  </si>
  <si>
    <t>emergency generators</t>
  </si>
  <si>
    <t>switchgear/panelboards</t>
  </si>
  <si>
    <t>grounding/protection</t>
  </si>
  <si>
    <t>plumbing finishes</t>
  </si>
  <si>
    <t>plumbing above slab</t>
  </si>
  <si>
    <t>fixtures</t>
  </si>
  <si>
    <t>Grand Total</t>
  </si>
  <si>
    <t>% of Total</t>
  </si>
  <si>
    <t>Cost Per SF</t>
  </si>
  <si>
    <t>Project Address</t>
  </si>
  <si>
    <t>Construction Cost Breakdown</t>
  </si>
  <si>
    <t>reinforcement</t>
  </si>
  <si>
    <t>Net</t>
  </si>
  <si>
    <t>Pre-Paid</t>
  </si>
  <si>
    <t>Budget Amount</t>
  </si>
  <si>
    <t>Construction Design</t>
  </si>
  <si>
    <t>Construction Cost</t>
  </si>
  <si>
    <t>Division TOTALS - Hard Costs</t>
  </si>
  <si>
    <t>Total Budgeted</t>
  </si>
  <si>
    <t>TOTAL NET PAID</t>
  </si>
  <si>
    <t>SF</t>
  </si>
  <si>
    <t>Initial Schedule of Values Preparation</t>
  </si>
  <si>
    <t>Project Information:</t>
  </si>
  <si>
    <t>Construction Fees</t>
  </si>
  <si>
    <t>Total Project Cost</t>
  </si>
  <si>
    <t>unusual site conditions</t>
  </si>
  <si>
    <t>storm water/drainage</t>
  </si>
  <si>
    <t>chain-link fencing</t>
  </si>
  <si>
    <t>fire extinguishers &amp; cabinets</t>
  </si>
  <si>
    <t>plumbing under slab</t>
  </si>
  <si>
    <t>Misc. Fee</t>
  </si>
  <si>
    <t>Total Prepaid</t>
  </si>
  <si>
    <t>Division 8 Doors Windows</t>
  </si>
  <si>
    <t>Division 12 Furnishings</t>
  </si>
  <si>
    <t>Division 13 Special Construction</t>
  </si>
  <si>
    <t>Datacom cable and terminate</t>
  </si>
  <si>
    <t>Datacom finish and trim out</t>
  </si>
  <si>
    <t>Datacom start up, test &amp; commission</t>
  </si>
  <si>
    <t>TBD</t>
  </si>
  <si>
    <t>Department of Health Care Access and Information</t>
  </si>
  <si>
    <t>HCAI Loan Number</t>
  </si>
  <si>
    <t>HCAI-CM-135D (Rev.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</si>
</sst>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_(&quot;$&quot;* #,##0.000_);_(&quot;$&quot;* \(#,##0.000\);_(&quot;$&quot;* &quot;-&quot;??_);_(@_)"/>
    <numFmt numFmtId="166"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sz val="11"/>
      <color theme="2" tint="-0.249977111117893"/>
      <name val="Calibri"/>
      <family val="2"/>
      <scheme val="minor"/>
    </font>
    <font>
      <b/>
      <sz val="11"/>
      <color theme="0"/>
      <name val="Calibri"/>
      <family val="2"/>
      <scheme val="minor"/>
    </font>
    <font>
      <sz val="16"/>
      <name val="Calibri"/>
      <family val="2"/>
      <scheme val="minor"/>
    </font>
    <font>
      <sz val="11"/>
      <name val="Calibri"/>
      <family val="2"/>
      <scheme val="minor"/>
    </font>
    <font>
      <b/>
      <sz val="11"/>
      <name val="Calibri"/>
      <family val="2"/>
      <scheme val="minor"/>
    </font>
    <font>
      <b/>
      <sz val="11"/>
      <color theme="2"/>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A5A5A5"/>
      </patternFill>
    </fill>
    <fill>
      <patternFill patternType="solid">
        <fgColor theme="2"/>
        <bgColor indexed="64"/>
      </patternFill>
    </fill>
    <fill>
      <patternFill patternType="solid">
        <fgColor theme="2" tint="-9.9978637043366805E-2"/>
        <bgColor indexed="64"/>
      </patternFill>
    </fill>
  </fills>
  <borders count="20">
    <border>
      <left/>
      <right/>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double">
        <color rgb="FF3F3F3F"/>
      </left>
      <right style="medium">
        <color indexed="64"/>
      </right>
      <top style="double">
        <color rgb="FF3F3F3F"/>
      </top>
      <bottom style="double">
        <color rgb="FF3F3F3F"/>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4" borderId="15" applyNumberFormat="0" applyAlignment="0" applyProtection="0"/>
  </cellStyleXfs>
  <cellXfs count="77">
    <xf numFmtId="0" fontId="0" fillId="0" borderId="0" xfId="0"/>
    <xf numFmtId="0" fontId="0" fillId="0" borderId="2" xfId="0" applyBorder="1"/>
    <xf numFmtId="0" fontId="0" fillId="0" borderId="0" xfId="0" applyBorder="1" applyAlignment="1">
      <alignment vertical="center"/>
    </xf>
    <xf numFmtId="0" fontId="0" fillId="0" borderId="0" xfId="0" applyFill="1" applyBorder="1" applyAlignment="1" applyProtection="1"/>
    <xf numFmtId="0" fontId="2" fillId="0" borderId="0" xfId="0" applyFont="1" applyFill="1" applyBorder="1" applyAlignment="1" applyProtection="1"/>
    <xf numFmtId="44" fontId="0" fillId="0" borderId="0" xfId="1" applyFont="1" applyFill="1" applyBorder="1" applyAlignment="1" applyProtection="1"/>
    <xf numFmtId="44" fontId="0" fillId="0" borderId="0" xfId="0" applyNumberFormat="1" applyFill="1" applyBorder="1" applyAlignment="1" applyProtection="1"/>
    <xf numFmtId="0" fontId="3" fillId="0" borderId="0" xfId="0" applyFont="1" applyFill="1" applyBorder="1" applyAlignment="1" applyProtection="1">
      <alignment horizontal="left" indent="1"/>
    </xf>
    <xf numFmtId="164" fontId="0" fillId="0" borderId="0" xfId="2" applyNumberFormat="1" applyFont="1" applyFill="1" applyBorder="1" applyAlignment="1" applyProtection="1"/>
    <xf numFmtId="44" fontId="0" fillId="2" borderId="0" xfId="0" applyNumberFormat="1" applyFill="1" applyBorder="1" applyAlignment="1" applyProtection="1"/>
    <xf numFmtId="164" fontId="0" fillId="2" borderId="0" xfId="2" applyNumberFormat="1" applyFont="1" applyFill="1" applyBorder="1" applyAlignment="1" applyProtection="1"/>
    <xf numFmtId="0" fontId="3" fillId="2" borderId="0" xfId="0" applyFont="1" applyFill="1" applyBorder="1" applyAlignment="1" applyProtection="1">
      <alignment horizontal="left" indent="1"/>
    </xf>
    <xf numFmtId="0" fontId="5" fillId="0" borderId="0" xfId="0" applyFont="1" applyFill="1" applyBorder="1" applyAlignment="1" applyProtection="1">
      <alignment horizontal="center"/>
    </xf>
    <xf numFmtId="0" fontId="4" fillId="3" borderId="0" xfId="0" applyFont="1" applyFill="1" applyBorder="1" applyAlignment="1" applyProtection="1"/>
    <xf numFmtId="44" fontId="0" fillId="3" borderId="0" xfId="1" applyNumberFormat="1" applyFont="1" applyFill="1" applyBorder="1" applyAlignment="1" applyProtection="1"/>
    <xf numFmtId="44" fontId="0" fillId="3" borderId="0" xfId="1" applyFont="1" applyFill="1" applyBorder="1" applyAlignment="1" applyProtection="1"/>
    <xf numFmtId="44" fontId="0" fillId="3" borderId="0" xfId="0" applyNumberFormat="1" applyFill="1" applyBorder="1" applyAlignment="1" applyProtection="1"/>
    <xf numFmtId="0" fontId="0" fillId="0" borderId="5" xfId="0" applyFill="1" applyBorder="1" applyAlignment="1" applyProtection="1"/>
    <xf numFmtId="44" fontId="0" fillId="3" borderId="6" xfId="1" applyFont="1" applyFill="1" applyBorder="1" applyAlignment="1" applyProtection="1"/>
    <xf numFmtId="0" fontId="0" fillId="0" borderId="4" xfId="0" applyFill="1" applyBorder="1" applyAlignment="1" applyProtection="1"/>
    <xf numFmtId="44" fontId="0" fillId="3" borderId="2" xfId="1" applyFont="1" applyFill="1" applyBorder="1" applyAlignment="1" applyProtection="1"/>
    <xf numFmtId="164" fontId="0" fillId="0" borderId="2" xfId="2" applyNumberFormat="1" applyFont="1" applyFill="1" applyBorder="1" applyAlignment="1" applyProtection="1"/>
    <xf numFmtId="0" fontId="0" fillId="0" borderId="2" xfId="0" applyBorder="1" applyAlignment="1">
      <alignment vertical="center"/>
    </xf>
    <xf numFmtId="0" fontId="5" fillId="0" borderId="7" xfId="0" applyFont="1" applyFill="1" applyBorder="1" applyAlignment="1" applyProtection="1">
      <alignment horizontal="center"/>
    </xf>
    <xf numFmtId="0" fontId="0" fillId="0" borderId="3" xfId="0" applyFill="1" applyBorder="1" applyAlignment="1" applyProtection="1"/>
    <xf numFmtId="0" fontId="5" fillId="0" borderId="8" xfId="0" applyFont="1" applyFill="1" applyBorder="1" applyAlignment="1" applyProtection="1">
      <alignment horizontal="center"/>
    </xf>
    <xf numFmtId="44" fontId="0" fillId="0" borderId="11" xfId="1" applyFont="1" applyFill="1" applyBorder="1" applyAlignment="1" applyProtection="1"/>
    <xf numFmtId="44" fontId="0" fillId="0" borderId="12" xfId="1" applyFont="1" applyFill="1" applyBorder="1" applyAlignment="1" applyProtection="1"/>
    <xf numFmtId="44" fontId="0" fillId="2" borderId="11" xfId="1" applyFont="1" applyFill="1" applyBorder="1" applyAlignment="1" applyProtection="1"/>
    <xf numFmtId="165" fontId="0" fillId="0" borderId="11" xfId="1" applyNumberFormat="1" applyFont="1" applyFill="1" applyBorder="1" applyAlignment="1" applyProtection="1"/>
    <xf numFmtId="44" fontId="0" fillId="0" borderId="13" xfId="1" applyFont="1" applyFill="1" applyBorder="1" applyAlignment="1" applyProtection="1"/>
    <xf numFmtId="0" fontId="5" fillId="0" borderId="9" xfId="0" applyFont="1" applyFill="1" applyBorder="1" applyAlignment="1" applyProtection="1">
      <alignment horizontal="center"/>
    </xf>
    <xf numFmtId="44" fontId="2" fillId="3" borderId="14" xfId="1" applyFont="1" applyFill="1" applyBorder="1" applyAlignment="1" applyProtection="1"/>
    <xf numFmtId="44" fontId="2" fillId="3" borderId="11" xfId="1" applyFont="1" applyFill="1" applyBorder="1" applyAlignment="1" applyProtection="1"/>
    <xf numFmtId="0" fontId="7" fillId="5" borderId="0" xfId="0" applyFont="1" applyFill="1" applyBorder="1" applyAlignment="1" applyProtection="1"/>
    <xf numFmtId="0" fontId="8" fillId="5" borderId="0" xfId="0" applyFont="1" applyFill="1" applyBorder="1" applyAlignment="1" applyProtection="1"/>
    <xf numFmtId="44" fontId="8" fillId="5" borderId="11" xfId="1" applyFont="1" applyFill="1" applyBorder="1" applyAlignment="1" applyProtection="1"/>
    <xf numFmtId="0" fontId="0" fillId="0" borderId="7" xfId="0" applyFill="1" applyBorder="1" applyAlignment="1" applyProtection="1"/>
    <xf numFmtId="0" fontId="0" fillId="0" borderId="10" xfId="0" applyFill="1" applyBorder="1" applyAlignment="1" applyProtection="1"/>
    <xf numFmtId="0" fontId="0" fillId="0" borderId="8" xfId="0" applyFill="1" applyBorder="1" applyAlignment="1" applyProtection="1"/>
    <xf numFmtId="0" fontId="0" fillId="0" borderId="11" xfId="0" applyFill="1" applyBorder="1" applyAlignment="1" applyProtection="1"/>
    <xf numFmtId="0" fontId="0" fillId="0" borderId="9" xfId="0" applyFill="1" applyBorder="1" applyAlignment="1" applyProtection="1"/>
    <xf numFmtId="0" fontId="0" fillId="0" borderId="1" xfId="0" applyFill="1" applyBorder="1" applyAlignment="1" applyProtection="1"/>
    <xf numFmtId="0" fontId="0" fillId="0" borderId="14" xfId="0" applyFill="1" applyBorder="1" applyAlignment="1" applyProtection="1"/>
    <xf numFmtId="44" fontId="0" fillId="0" borderId="1" xfId="1" applyFont="1" applyFill="1" applyBorder="1" applyAlignment="1" applyProtection="1"/>
    <xf numFmtId="44" fontId="4" fillId="3" borderId="0" xfId="1" applyFont="1" applyFill="1" applyBorder="1" applyAlignment="1" applyProtection="1"/>
    <xf numFmtId="0" fontId="4" fillId="3" borderId="17" xfId="0" applyFont="1" applyFill="1" applyBorder="1" applyAlignment="1" applyProtection="1"/>
    <xf numFmtId="0" fontId="4" fillId="0" borderId="0" xfId="0" applyFont="1" applyFill="1" applyBorder="1" applyAlignment="1" applyProtection="1"/>
    <xf numFmtId="0" fontId="4" fillId="0" borderId="11" xfId="0" applyFont="1" applyFill="1" applyBorder="1" applyAlignment="1" applyProtection="1"/>
    <xf numFmtId="165" fontId="0" fillId="0" borderId="12" xfId="1" applyNumberFormat="1" applyFont="1" applyFill="1" applyBorder="1" applyAlignment="1" applyProtection="1"/>
    <xf numFmtId="9" fontId="4" fillId="3" borderId="0" xfId="2" applyFont="1" applyFill="1" applyBorder="1" applyAlignment="1" applyProtection="1"/>
    <xf numFmtId="164" fontId="0" fillId="0" borderId="5" xfId="2" applyNumberFormat="1" applyFont="1" applyFill="1" applyBorder="1" applyAlignment="1" applyProtection="1"/>
    <xf numFmtId="164" fontId="0" fillId="0" borderId="4" xfId="2" applyNumberFormat="1" applyFont="1" applyFill="1" applyBorder="1" applyAlignment="1" applyProtection="1"/>
    <xf numFmtId="164" fontId="0" fillId="0" borderId="18" xfId="2" applyNumberFormat="1" applyFont="1" applyFill="1" applyBorder="1" applyAlignment="1" applyProtection="1"/>
    <xf numFmtId="164" fontId="4" fillId="3" borderId="1" xfId="0" applyNumberFormat="1" applyFont="1" applyFill="1" applyBorder="1" applyAlignment="1" applyProtection="1"/>
    <xf numFmtId="44" fontId="4" fillId="3" borderId="16" xfId="1" applyFont="1" applyFill="1" applyBorder="1" applyAlignment="1" applyProtection="1"/>
    <xf numFmtId="0" fontId="9" fillId="5" borderId="15" xfId="3" applyFont="1" applyFill="1" applyBorder="1" applyAlignment="1" applyProtection="1"/>
    <xf numFmtId="44" fontId="9" fillId="5" borderId="15" xfId="3" applyNumberFormat="1" applyFont="1" applyFill="1" applyBorder="1" applyAlignment="1" applyProtection="1"/>
    <xf numFmtId="164" fontId="9" fillId="0" borderId="15" xfId="3" applyNumberFormat="1" applyFont="1" applyFill="1" applyBorder="1" applyAlignment="1" applyProtection="1"/>
    <xf numFmtId="0" fontId="2" fillId="0" borderId="1" xfId="0" applyFont="1" applyFill="1" applyBorder="1" applyAlignment="1" applyProtection="1"/>
    <xf numFmtId="164" fontId="0" fillId="0" borderId="1" xfId="2" applyNumberFormat="1" applyFont="1" applyFill="1" applyBorder="1" applyAlignment="1" applyProtection="1"/>
    <xf numFmtId="44" fontId="0" fillId="0" borderId="14" xfId="1" applyFont="1" applyFill="1" applyBorder="1" applyAlignment="1" applyProtection="1"/>
    <xf numFmtId="44" fontId="0" fillId="3" borderId="2" xfId="1" applyNumberFormat="1" applyFont="1" applyFill="1" applyBorder="1" applyAlignment="1" applyProtection="1"/>
    <xf numFmtId="44" fontId="10" fillId="6" borderId="19" xfId="3" applyNumberFormat="1" applyFont="1" applyFill="1" applyBorder="1" applyAlignment="1" applyProtection="1"/>
    <xf numFmtId="0" fontId="8" fillId="5" borderId="3" xfId="0" applyFont="1" applyFill="1" applyBorder="1" applyAlignment="1" applyProtection="1"/>
    <xf numFmtId="0" fontId="0" fillId="2" borderId="0" xfId="0" applyFill="1" applyBorder="1" applyAlignment="1" applyProtection="1">
      <alignment horizontal="center"/>
    </xf>
    <xf numFmtId="44" fontId="0" fillId="0" borderId="10" xfId="1" applyFont="1" applyFill="1" applyBorder="1" applyAlignment="1" applyProtection="1"/>
    <xf numFmtId="44" fontId="8" fillId="5" borderId="14" xfId="1" applyFont="1" applyFill="1" applyBorder="1" applyAlignment="1" applyProtection="1"/>
    <xf numFmtId="0" fontId="8" fillId="5" borderId="7" xfId="0" applyFont="1" applyFill="1" applyBorder="1" applyAlignment="1" applyProtection="1"/>
    <xf numFmtId="0" fontId="2" fillId="0" borderId="0" xfId="0" applyFont="1" applyFill="1" applyBorder="1" applyAlignment="1" applyProtection="1">
      <alignment horizontal="center" wrapText="1"/>
    </xf>
    <xf numFmtId="44" fontId="2" fillId="0" borderId="11" xfId="1" applyFont="1" applyFill="1" applyBorder="1" applyAlignment="1" applyProtection="1"/>
    <xf numFmtId="9" fontId="0" fillId="0" borderId="2" xfId="2" applyNumberFormat="1" applyFont="1" applyFill="1" applyBorder="1" applyAlignment="1" applyProtection="1"/>
    <xf numFmtId="9" fontId="0" fillId="2" borderId="0" xfId="2" applyNumberFormat="1" applyFont="1" applyFill="1" applyBorder="1" applyAlignment="1" applyProtection="1"/>
    <xf numFmtId="0" fontId="0" fillId="2" borderId="0" xfId="0" applyFill="1" applyBorder="1" applyAlignment="1" applyProtection="1">
      <alignment horizontal="center"/>
    </xf>
    <xf numFmtId="166" fontId="0" fillId="2" borderId="1" xfId="1" applyNumberFormat="1" applyFont="1" applyFill="1" applyBorder="1" applyAlignment="1" applyProtection="1">
      <alignment horizontal="center"/>
      <protection locked="0"/>
    </xf>
    <xf numFmtId="0" fontId="0" fillId="2" borderId="0" xfId="0" applyFill="1" applyBorder="1" applyAlignment="1" applyProtection="1">
      <alignment horizontal="right"/>
    </xf>
    <xf numFmtId="0" fontId="0" fillId="2" borderId="3" xfId="0" applyFill="1" applyBorder="1" applyAlignment="1" applyProtection="1">
      <alignment horizontal="center"/>
    </xf>
  </cellXfs>
  <cellStyles count="4">
    <cellStyle name="Check Cell" xfId="3" builtinId="2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2"/>
  <sheetViews>
    <sheetView showZeros="0" tabSelected="1" view="pageLayout" zoomScaleNormal="100" workbookViewId="0">
      <selection activeCell="C2" sqref="C2"/>
    </sheetView>
  </sheetViews>
  <sheetFormatPr defaultColWidth="9.7109375" defaultRowHeight="15" x14ac:dyDescent="0.25"/>
  <cols>
    <col min="1" max="1" width="9" style="12" customWidth="1"/>
    <col min="2" max="2" width="42.7109375" style="3" customWidth="1"/>
    <col min="3" max="5" width="16.140625" style="3" customWidth="1"/>
    <col min="6" max="6" width="9.7109375" style="3" bestFit="1" customWidth="1"/>
    <col min="7" max="7" width="19.28515625" style="5" customWidth="1"/>
    <col min="8" max="8" width="17.140625" style="3" customWidth="1"/>
    <col min="9" max="10" width="16.140625" style="3" customWidth="1"/>
    <col min="11" max="12" width="15" style="3" customWidth="1"/>
    <col min="13" max="13" width="10.5703125" style="3" hidden="1" customWidth="1"/>
    <col min="14" max="14" width="2.140625" style="3" customWidth="1"/>
    <col min="15" max="15" width="20.42578125" style="3" customWidth="1"/>
    <col min="16" max="16" width="10.5703125" style="3" hidden="1" customWidth="1"/>
    <col min="17" max="17" width="2.140625" style="3" customWidth="1"/>
    <col min="18" max="18" width="20.42578125" style="3" customWidth="1"/>
    <col min="19" max="19" width="10.5703125" style="3" hidden="1" customWidth="1"/>
    <col min="20" max="20" width="2.140625" style="3" customWidth="1"/>
    <col min="21" max="21" width="20.42578125" style="3" customWidth="1"/>
    <col min="22" max="22" width="10.5703125" style="3" hidden="1" customWidth="1"/>
    <col min="23" max="23" width="2.140625" style="3" customWidth="1"/>
    <col min="24" max="24" width="20.42578125" style="3" customWidth="1"/>
    <col min="25" max="25" width="10.5703125" style="3" hidden="1" customWidth="1"/>
    <col min="26" max="26" width="2.140625" style="3" customWidth="1"/>
    <col min="27" max="255" width="9.7109375" style="3"/>
    <col min="256" max="256" width="0" style="3" hidden="1" customWidth="1"/>
    <col min="257" max="257" width="0.7109375" style="3" customWidth="1"/>
    <col min="258" max="258" width="10" style="3" customWidth="1"/>
    <col min="259" max="259" width="27" style="3" customWidth="1"/>
    <col min="260" max="260" width="0.7109375" style="3" customWidth="1"/>
    <col min="261" max="261" width="16.140625" style="3" customWidth="1"/>
    <col min="262" max="262" width="13.140625" style="3" customWidth="1"/>
    <col min="263" max="263" width="19.28515625" style="3" customWidth="1"/>
    <col min="264" max="264" width="17.140625" style="3" customWidth="1"/>
    <col min="265" max="266" width="16.140625" style="3" customWidth="1"/>
    <col min="267" max="267" width="0.7109375" style="3" customWidth="1"/>
    <col min="268" max="268" width="20.42578125" style="3" customWidth="1"/>
    <col min="269" max="269" width="0" style="3" hidden="1" customWidth="1"/>
    <col min="270" max="270" width="2.140625" style="3" customWidth="1"/>
    <col min="271" max="271" width="20.42578125" style="3" customWidth="1"/>
    <col min="272" max="272" width="0" style="3" hidden="1" customWidth="1"/>
    <col min="273" max="273" width="2.140625" style="3" customWidth="1"/>
    <col min="274" max="274" width="20.42578125" style="3" customWidth="1"/>
    <col min="275" max="275" width="0" style="3" hidden="1" customWidth="1"/>
    <col min="276" max="276" width="2.140625" style="3" customWidth="1"/>
    <col min="277" max="277" width="20.42578125" style="3" customWidth="1"/>
    <col min="278" max="278" width="0" style="3" hidden="1" customWidth="1"/>
    <col min="279" max="279" width="2.140625" style="3" customWidth="1"/>
    <col min="280" max="280" width="20.42578125" style="3" customWidth="1"/>
    <col min="281" max="281" width="0" style="3" hidden="1" customWidth="1"/>
    <col min="282" max="282" width="2.140625" style="3" customWidth="1"/>
    <col min="283" max="511" width="9.7109375" style="3"/>
    <col min="512" max="512" width="0" style="3" hidden="1" customWidth="1"/>
    <col min="513" max="513" width="0.7109375" style="3" customWidth="1"/>
    <col min="514" max="514" width="10" style="3" customWidth="1"/>
    <col min="515" max="515" width="27" style="3" customWidth="1"/>
    <col min="516" max="516" width="0.7109375" style="3" customWidth="1"/>
    <col min="517" max="517" width="16.140625" style="3" customWidth="1"/>
    <col min="518" max="518" width="13.140625" style="3" customWidth="1"/>
    <col min="519" max="519" width="19.28515625" style="3" customWidth="1"/>
    <col min="520" max="520" width="17.140625" style="3" customWidth="1"/>
    <col min="521" max="522" width="16.140625" style="3" customWidth="1"/>
    <col min="523" max="523" width="0.7109375" style="3" customWidth="1"/>
    <col min="524" max="524" width="20.42578125" style="3" customWidth="1"/>
    <col min="525" max="525" width="0" style="3" hidden="1" customWidth="1"/>
    <col min="526" max="526" width="2.140625" style="3" customWidth="1"/>
    <col min="527" max="527" width="20.42578125" style="3" customWidth="1"/>
    <col min="528" max="528" width="0" style="3" hidden="1" customWidth="1"/>
    <col min="529" max="529" width="2.140625" style="3" customWidth="1"/>
    <col min="530" max="530" width="20.42578125" style="3" customWidth="1"/>
    <col min="531" max="531" width="0" style="3" hidden="1" customWidth="1"/>
    <col min="532" max="532" width="2.140625" style="3" customWidth="1"/>
    <col min="533" max="533" width="20.42578125" style="3" customWidth="1"/>
    <col min="534" max="534" width="0" style="3" hidden="1" customWidth="1"/>
    <col min="535" max="535" width="2.140625" style="3" customWidth="1"/>
    <col min="536" max="536" width="20.42578125" style="3" customWidth="1"/>
    <col min="537" max="537" width="0" style="3" hidden="1" customWidth="1"/>
    <col min="538" max="538" width="2.140625" style="3" customWidth="1"/>
    <col min="539" max="767" width="9.7109375" style="3"/>
    <col min="768" max="768" width="0" style="3" hidden="1" customWidth="1"/>
    <col min="769" max="769" width="0.7109375" style="3" customWidth="1"/>
    <col min="770" max="770" width="10" style="3" customWidth="1"/>
    <col min="771" max="771" width="27" style="3" customWidth="1"/>
    <col min="772" max="772" width="0.7109375" style="3" customWidth="1"/>
    <col min="773" max="773" width="16.140625" style="3" customWidth="1"/>
    <col min="774" max="774" width="13.140625" style="3" customWidth="1"/>
    <col min="775" max="775" width="19.28515625" style="3" customWidth="1"/>
    <col min="776" max="776" width="17.140625" style="3" customWidth="1"/>
    <col min="777" max="778" width="16.140625" style="3" customWidth="1"/>
    <col min="779" max="779" width="0.7109375" style="3" customWidth="1"/>
    <col min="780" max="780" width="20.42578125" style="3" customWidth="1"/>
    <col min="781" max="781" width="0" style="3" hidden="1" customWidth="1"/>
    <col min="782" max="782" width="2.140625" style="3" customWidth="1"/>
    <col min="783" max="783" width="20.42578125" style="3" customWidth="1"/>
    <col min="784" max="784" width="0" style="3" hidden="1" customWidth="1"/>
    <col min="785" max="785" width="2.140625" style="3" customWidth="1"/>
    <col min="786" max="786" width="20.42578125" style="3" customWidth="1"/>
    <col min="787" max="787" width="0" style="3" hidden="1" customWidth="1"/>
    <col min="788" max="788" width="2.140625" style="3" customWidth="1"/>
    <col min="789" max="789" width="20.42578125" style="3" customWidth="1"/>
    <col min="790" max="790" width="0" style="3" hidden="1" customWidth="1"/>
    <col min="791" max="791" width="2.140625" style="3" customWidth="1"/>
    <col min="792" max="792" width="20.42578125" style="3" customWidth="1"/>
    <col min="793" max="793" width="0" style="3" hidden="1" customWidth="1"/>
    <col min="794" max="794" width="2.140625" style="3" customWidth="1"/>
    <col min="795" max="1023" width="9.7109375" style="3"/>
    <col min="1024" max="1024" width="0" style="3" hidden="1" customWidth="1"/>
    <col min="1025" max="1025" width="0.7109375" style="3" customWidth="1"/>
    <col min="1026" max="1026" width="10" style="3" customWidth="1"/>
    <col min="1027" max="1027" width="27" style="3" customWidth="1"/>
    <col min="1028" max="1028" width="0.7109375" style="3" customWidth="1"/>
    <col min="1029" max="1029" width="16.140625" style="3" customWidth="1"/>
    <col min="1030" max="1030" width="13.140625" style="3" customWidth="1"/>
    <col min="1031" max="1031" width="19.28515625" style="3" customWidth="1"/>
    <col min="1032" max="1032" width="17.140625" style="3" customWidth="1"/>
    <col min="1033" max="1034" width="16.140625" style="3" customWidth="1"/>
    <col min="1035" max="1035" width="0.7109375" style="3" customWidth="1"/>
    <col min="1036" max="1036" width="20.42578125" style="3" customWidth="1"/>
    <col min="1037" max="1037" width="0" style="3" hidden="1" customWidth="1"/>
    <col min="1038" max="1038" width="2.140625" style="3" customWidth="1"/>
    <col min="1039" max="1039" width="20.42578125" style="3" customWidth="1"/>
    <col min="1040" max="1040" width="0" style="3" hidden="1" customWidth="1"/>
    <col min="1041" max="1041" width="2.140625" style="3" customWidth="1"/>
    <col min="1042" max="1042" width="20.42578125" style="3" customWidth="1"/>
    <col min="1043" max="1043" width="0" style="3" hidden="1" customWidth="1"/>
    <col min="1044" max="1044" width="2.140625" style="3" customWidth="1"/>
    <col min="1045" max="1045" width="20.42578125" style="3" customWidth="1"/>
    <col min="1046" max="1046" width="0" style="3" hidden="1" customWidth="1"/>
    <col min="1047" max="1047" width="2.140625" style="3" customWidth="1"/>
    <col min="1048" max="1048" width="20.42578125" style="3" customWidth="1"/>
    <col min="1049" max="1049" width="0" style="3" hidden="1" customWidth="1"/>
    <col min="1050" max="1050" width="2.140625" style="3" customWidth="1"/>
    <col min="1051" max="1279" width="9.7109375" style="3"/>
    <col min="1280" max="1280" width="0" style="3" hidden="1" customWidth="1"/>
    <col min="1281" max="1281" width="0.7109375" style="3" customWidth="1"/>
    <col min="1282" max="1282" width="10" style="3" customWidth="1"/>
    <col min="1283" max="1283" width="27" style="3" customWidth="1"/>
    <col min="1284" max="1284" width="0.7109375" style="3" customWidth="1"/>
    <col min="1285" max="1285" width="16.140625" style="3" customWidth="1"/>
    <col min="1286" max="1286" width="13.140625" style="3" customWidth="1"/>
    <col min="1287" max="1287" width="19.28515625" style="3" customWidth="1"/>
    <col min="1288" max="1288" width="17.140625" style="3" customWidth="1"/>
    <col min="1289" max="1290" width="16.140625" style="3" customWidth="1"/>
    <col min="1291" max="1291" width="0.7109375" style="3" customWidth="1"/>
    <col min="1292" max="1292" width="20.42578125" style="3" customWidth="1"/>
    <col min="1293" max="1293" width="0" style="3" hidden="1" customWidth="1"/>
    <col min="1294" max="1294" width="2.140625" style="3" customWidth="1"/>
    <col min="1295" max="1295" width="20.42578125" style="3" customWidth="1"/>
    <col min="1296" max="1296" width="0" style="3" hidden="1" customWidth="1"/>
    <col min="1297" max="1297" width="2.140625" style="3" customWidth="1"/>
    <col min="1298" max="1298" width="20.42578125" style="3" customWidth="1"/>
    <col min="1299" max="1299" width="0" style="3" hidden="1" customWidth="1"/>
    <col min="1300" max="1300" width="2.140625" style="3" customWidth="1"/>
    <col min="1301" max="1301" width="20.42578125" style="3" customWidth="1"/>
    <col min="1302" max="1302" width="0" style="3" hidden="1" customWidth="1"/>
    <col min="1303" max="1303" width="2.140625" style="3" customWidth="1"/>
    <col min="1304" max="1304" width="20.42578125" style="3" customWidth="1"/>
    <col min="1305" max="1305" width="0" style="3" hidden="1" customWidth="1"/>
    <col min="1306" max="1306" width="2.140625" style="3" customWidth="1"/>
    <col min="1307" max="1535" width="9.7109375" style="3"/>
    <col min="1536" max="1536" width="0" style="3" hidden="1" customWidth="1"/>
    <col min="1537" max="1537" width="0.7109375" style="3" customWidth="1"/>
    <col min="1538" max="1538" width="10" style="3" customWidth="1"/>
    <col min="1539" max="1539" width="27" style="3" customWidth="1"/>
    <col min="1540" max="1540" width="0.7109375" style="3" customWidth="1"/>
    <col min="1541" max="1541" width="16.140625" style="3" customWidth="1"/>
    <col min="1542" max="1542" width="13.140625" style="3" customWidth="1"/>
    <col min="1543" max="1543" width="19.28515625" style="3" customWidth="1"/>
    <col min="1544" max="1544" width="17.140625" style="3" customWidth="1"/>
    <col min="1545" max="1546" width="16.140625" style="3" customWidth="1"/>
    <col min="1547" max="1547" width="0.7109375" style="3" customWidth="1"/>
    <col min="1548" max="1548" width="20.42578125" style="3" customWidth="1"/>
    <col min="1549" max="1549" width="0" style="3" hidden="1" customWidth="1"/>
    <col min="1550" max="1550" width="2.140625" style="3" customWidth="1"/>
    <col min="1551" max="1551" width="20.42578125" style="3" customWidth="1"/>
    <col min="1552" max="1552" width="0" style="3" hidden="1" customWidth="1"/>
    <col min="1553" max="1553" width="2.140625" style="3" customWidth="1"/>
    <col min="1554" max="1554" width="20.42578125" style="3" customWidth="1"/>
    <col min="1555" max="1555" width="0" style="3" hidden="1" customWidth="1"/>
    <col min="1556" max="1556" width="2.140625" style="3" customWidth="1"/>
    <col min="1557" max="1557" width="20.42578125" style="3" customWidth="1"/>
    <col min="1558" max="1558" width="0" style="3" hidden="1" customWidth="1"/>
    <col min="1559" max="1559" width="2.140625" style="3" customWidth="1"/>
    <col min="1560" max="1560" width="20.42578125" style="3" customWidth="1"/>
    <col min="1561" max="1561" width="0" style="3" hidden="1" customWidth="1"/>
    <col min="1562" max="1562" width="2.140625" style="3" customWidth="1"/>
    <col min="1563" max="1791" width="9.7109375" style="3"/>
    <col min="1792" max="1792" width="0" style="3" hidden="1" customWidth="1"/>
    <col min="1793" max="1793" width="0.7109375" style="3" customWidth="1"/>
    <col min="1794" max="1794" width="10" style="3" customWidth="1"/>
    <col min="1795" max="1795" width="27" style="3" customWidth="1"/>
    <col min="1796" max="1796" width="0.7109375" style="3" customWidth="1"/>
    <col min="1797" max="1797" width="16.140625" style="3" customWidth="1"/>
    <col min="1798" max="1798" width="13.140625" style="3" customWidth="1"/>
    <col min="1799" max="1799" width="19.28515625" style="3" customWidth="1"/>
    <col min="1800" max="1800" width="17.140625" style="3" customWidth="1"/>
    <col min="1801" max="1802" width="16.140625" style="3" customWidth="1"/>
    <col min="1803" max="1803" width="0.7109375" style="3" customWidth="1"/>
    <col min="1804" max="1804" width="20.42578125" style="3" customWidth="1"/>
    <col min="1805" max="1805" width="0" style="3" hidden="1" customWidth="1"/>
    <col min="1806" max="1806" width="2.140625" style="3" customWidth="1"/>
    <col min="1807" max="1807" width="20.42578125" style="3" customWidth="1"/>
    <col min="1808" max="1808" width="0" style="3" hidden="1" customWidth="1"/>
    <col min="1809" max="1809" width="2.140625" style="3" customWidth="1"/>
    <col min="1810" max="1810" width="20.42578125" style="3" customWidth="1"/>
    <col min="1811" max="1811" width="0" style="3" hidden="1" customWidth="1"/>
    <col min="1812" max="1812" width="2.140625" style="3" customWidth="1"/>
    <col min="1813" max="1813" width="20.42578125" style="3" customWidth="1"/>
    <col min="1814" max="1814" width="0" style="3" hidden="1" customWidth="1"/>
    <col min="1815" max="1815" width="2.140625" style="3" customWidth="1"/>
    <col min="1816" max="1816" width="20.42578125" style="3" customWidth="1"/>
    <col min="1817" max="1817" width="0" style="3" hidden="1" customWidth="1"/>
    <col min="1818" max="1818" width="2.140625" style="3" customWidth="1"/>
    <col min="1819" max="2047" width="9.7109375" style="3"/>
    <col min="2048" max="2048" width="0" style="3" hidden="1" customWidth="1"/>
    <col min="2049" max="2049" width="0.7109375" style="3" customWidth="1"/>
    <col min="2050" max="2050" width="10" style="3" customWidth="1"/>
    <col min="2051" max="2051" width="27" style="3" customWidth="1"/>
    <col min="2052" max="2052" width="0.7109375" style="3" customWidth="1"/>
    <col min="2053" max="2053" width="16.140625" style="3" customWidth="1"/>
    <col min="2054" max="2054" width="13.140625" style="3" customWidth="1"/>
    <col min="2055" max="2055" width="19.28515625" style="3" customWidth="1"/>
    <col min="2056" max="2056" width="17.140625" style="3" customWidth="1"/>
    <col min="2057" max="2058" width="16.140625" style="3" customWidth="1"/>
    <col min="2059" max="2059" width="0.7109375" style="3" customWidth="1"/>
    <col min="2060" max="2060" width="20.42578125" style="3" customWidth="1"/>
    <col min="2061" max="2061" width="0" style="3" hidden="1" customWidth="1"/>
    <col min="2062" max="2062" width="2.140625" style="3" customWidth="1"/>
    <col min="2063" max="2063" width="20.42578125" style="3" customWidth="1"/>
    <col min="2064" max="2064" width="0" style="3" hidden="1" customWidth="1"/>
    <col min="2065" max="2065" width="2.140625" style="3" customWidth="1"/>
    <col min="2066" max="2066" width="20.42578125" style="3" customWidth="1"/>
    <col min="2067" max="2067" width="0" style="3" hidden="1" customWidth="1"/>
    <col min="2068" max="2068" width="2.140625" style="3" customWidth="1"/>
    <col min="2069" max="2069" width="20.42578125" style="3" customWidth="1"/>
    <col min="2070" max="2070" width="0" style="3" hidden="1" customWidth="1"/>
    <col min="2071" max="2071" width="2.140625" style="3" customWidth="1"/>
    <col min="2072" max="2072" width="20.42578125" style="3" customWidth="1"/>
    <col min="2073" max="2073" width="0" style="3" hidden="1" customWidth="1"/>
    <col min="2074" max="2074" width="2.140625" style="3" customWidth="1"/>
    <col min="2075" max="2303" width="9.7109375" style="3"/>
    <col min="2304" max="2304" width="0" style="3" hidden="1" customWidth="1"/>
    <col min="2305" max="2305" width="0.7109375" style="3" customWidth="1"/>
    <col min="2306" max="2306" width="10" style="3" customWidth="1"/>
    <col min="2307" max="2307" width="27" style="3" customWidth="1"/>
    <col min="2308" max="2308" width="0.7109375" style="3" customWidth="1"/>
    <col min="2309" max="2309" width="16.140625" style="3" customWidth="1"/>
    <col min="2310" max="2310" width="13.140625" style="3" customWidth="1"/>
    <col min="2311" max="2311" width="19.28515625" style="3" customWidth="1"/>
    <col min="2312" max="2312" width="17.140625" style="3" customWidth="1"/>
    <col min="2313" max="2314" width="16.140625" style="3" customWidth="1"/>
    <col min="2315" max="2315" width="0.7109375" style="3" customWidth="1"/>
    <col min="2316" max="2316" width="20.42578125" style="3" customWidth="1"/>
    <col min="2317" max="2317" width="0" style="3" hidden="1" customWidth="1"/>
    <col min="2318" max="2318" width="2.140625" style="3" customWidth="1"/>
    <col min="2319" max="2319" width="20.42578125" style="3" customWidth="1"/>
    <col min="2320" max="2320" width="0" style="3" hidden="1" customWidth="1"/>
    <col min="2321" max="2321" width="2.140625" style="3" customWidth="1"/>
    <col min="2322" max="2322" width="20.42578125" style="3" customWidth="1"/>
    <col min="2323" max="2323" width="0" style="3" hidden="1" customWidth="1"/>
    <col min="2324" max="2324" width="2.140625" style="3" customWidth="1"/>
    <col min="2325" max="2325" width="20.42578125" style="3" customWidth="1"/>
    <col min="2326" max="2326" width="0" style="3" hidden="1" customWidth="1"/>
    <col min="2327" max="2327" width="2.140625" style="3" customWidth="1"/>
    <col min="2328" max="2328" width="20.42578125" style="3" customWidth="1"/>
    <col min="2329" max="2329" width="0" style="3" hidden="1" customWidth="1"/>
    <col min="2330" max="2330" width="2.140625" style="3" customWidth="1"/>
    <col min="2331" max="2559" width="9.7109375" style="3"/>
    <col min="2560" max="2560" width="0" style="3" hidden="1" customWidth="1"/>
    <col min="2561" max="2561" width="0.7109375" style="3" customWidth="1"/>
    <col min="2562" max="2562" width="10" style="3" customWidth="1"/>
    <col min="2563" max="2563" width="27" style="3" customWidth="1"/>
    <col min="2564" max="2564" width="0.7109375" style="3" customWidth="1"/>
    <col min="2565" max="2565" width="16.140625" style="3" customWidth="1"/>
    <col min="2566" max="2566" width="13.140625" style="3" customWidth="1"/>
    <col min="2567" max="2567" width="19.28515625" style="3" customWidth="1"/>
    <col min="2568" max="2568" width="17.140625" style="3" customWidth="1"/>
    <col min="2569" max="2570" width="16.140625" style="3" customWidth="1"/>
    <col min="2571" max="2571" width="0.7109375" style="3" customWidth="1"/>
    <col min="2572" max="2572" width="20.42578125" style="3" customWidth="1"/>
    <col min="2573" max="2573" width="0" style="3" hidden="1" customWidth="1"/>
    <col min="2574" max="2574" width="2.140625" style="3" customWidth="1"/>
    <col min="2575" max="2575" width="20.42578125" style="3" customWidth="1"/>
    <col min="2576" max="2576" width="0" style="3" hidden="1" customWidth="1"/>
    <col min="2577" max="2577" width="2.140625" style="3" customWidth="1"/>
    <col min="2578" max="2578" width="20.42578125" style="3" customWidth="1"/>
    <col min="2579" max="2579" width="0" style="3" hidden="1" customWidth="1"/>
    <col min="2580" max="2580" width="2.140625" style="3" customWidth="1"/>
    <col min="2581" max="2581" width="20.42578125" style="3" customWidth="1"/>
    <col min="2582" max="2582" width="0" style="3" hidden="1" customWidth="1"/>
    <col min="2583" max="2583" width="2.140625" style="3" customWidth="1"/>
    <col min="2584" max="2584" width="20.42578125" style="3" customWidth="1"/>
    <col min="2585" max="2585" width="0" style="3" hidden="1" customWidth="1"/>
    <col min="2586" max="2586" width="2.140625" style="3" customWidth="1"/>
    <col min="2587" max="2815" width="9.7109375" style="3"/>
    <col min="2816" max="2816" width="0" style="3" hidden="1" customWidth="1"/>
    <col min="2817" max="2817" width="0.7109375" style="3" customWidth="1"/>
    <col min="2818" max="2818" width="10" style="3" customWidth="1"/>
    <col min="2819" max="2819" width="27" style="3" customWidth="1"/>
    <col min="2820" max="2820" width="0.7109375" style="3" customWidth="1"/>
    <col min="2821" max="2821" width="16.140625" style="3" customWidth="1"/>
    <col min="2822" max="2822" width="13.140625" style="3" customWidth="1"/>
    <col min="2823" max="2823" width="19.28515625" style="3" customWidth="1"/>
    <col min="2824" max="2824" width="17.140625" style="3" customWidth="1"/>
    <col min="2825" max="2826" width="16.140625" style="3" customWidth="1"/>
    <col min="2827" max="2827" width="0.7109375" style="3" customWidth="1"/>
    <col min="2828" max="2828" width="20.42578125" style="3" customWidth="1"/>
    <col min="2829" max="2829" width="0" style="3" hidden="1" customWidth="1"/>
    <col min="2830" max="2830" width="2.140625" style="3" customWidth="1"/>
    <col min="2831" max="2831" width="20.42578125" style="3" customWidth="1"/>
    <col min="2832" max="2832" width="0" style="3" hidden="1" customWidth="1"/>
    <col min="2833" max="2833" width="2.140625" style="3" customWidth="1"/>
    <col min="2834" max="2834" width="20.42578125" style="3" customWidth="1"/>
    <col min="2835" max="2835" width="0" style="3" hidden="1" customWidth="1"/>
    <col min="2836" max="2836" width="2.140625" style="3" customWidth="1"/>
    <col min="2837" max="2837" width="20.42578125" style="3" customWidth="1"/>
    <col min="2838" max="2838" width="0" style="3" hidden="1" customWidth="1"/>
    <col min="2839" max="2839" width="2.140625" style="3" customWidth="1"/>
    <col min="2840" max="2840" width="20.42578125" style="3" customWidth="1"/>
    <col min="2841" max="2841" width="0" style="3" hidden="1" customWidth="1"/>
    <col min="2842" max="2842" width="2.140625" style="3" customWidth="1"/>
    <col min="2843" max="3071" width="9.7109375" style="3"/>
    <col min="3072" max="3072" width="0" style="3" hidden="1" customWidth="1"/>
    <col min="3073" max="3073" width="0.7109375" style="3" customWidth="1"/>
    <col min="3074" max="3074" width="10" style="3" customWidth="1"/>
    <col min="3075" max="3075" width="27" style="3" customWidth="1"/>
    <col min="3076" max="3076" width="0.7109375" style="3" customWidth="1"/>
    <col min="3077" max="3077" width="16.140625" style="3" customWidth="1"/>
    <col min="3078" max="3078" width="13.140625" style="3" customWidth="1"/>
    <col min="3079" max="3079" width="19.28515625" style="3" customWidth="1"/>
    <col min="3080" max="3080" width="17.140625" style="3" customWidth="1"/>
    <col min="3081" max="3082" width="16.140625" style="3" customWidth="1"/>
    <col min="3083" max="3083" width="0.7109375" style="3" customWidth="1"/>
    <col min="3084" max="3084" width="20.42578125" style="3" customWidth="1"/>
    <col min="3085" max="3085" width="0" style="3" hidden="1" customWidth="1"/>
    <col min="3086" max="3086" width="2.140625" style="3" customWidth="1"/>
    <col min="3087" max="3087" width="20.42578125" style="3" customWidth="1"/>
    <col min="3088" max="3088" width="0" style="3" hidden="1" customWidth="1"/>
    <col min="3089" max="3089" width="2.140625" style="3" customWidth="1"/>
    <col min="3090" max="3090" width="20.42578125" style="3" customWidth="1"/>
    <col min="3091" max="3091" width="0" style="3" hidden="1" customWidth="1"/>
    <col min="3092" max="3092" width="2.140625" style="3" customWidth="1"/>
    <col min="3093" max="3093" width="20.42578125" style="3" customWidth="1"/>
    <col min="3094" max="3094" width="0" style="3" hidden="1" customWidth="1"/>
    <col min="3095" max="3095" width="2.140625" style="3" customWidth="1"/>
    <col min="3096" max="3096" width="20.42578125" style="3" customWidth="1"/>
    <col min="3097" max="3097" width="0" style="3" hidden="1" customWidth="1"/>
    <col min="3098" max="3098" width="2.140625" style="3" customWidth="1"/>
    <col min="3099" max="3327" width="9.7109375" style="3"/>
    <col min="3328" max="3328" width="0" style="3" hidden="1" customWidth="1"/>
    <col min="3329" max="3329" width="0.7109375" style="3" customWidth="1"/>
    <col min="3330" max="3330" width="10" style="3" customWidth="1"/>
    <col min="3331" max="3331" width="27" style="3" customWidth="1"/>
    <col min="3332" max="3332" width="0.7109375" style="3" customWidth="1"/>
    <col min="3333" max="3333" width="16.140625" style="3" customWidth="1"/>
    <col min="3334" max="3334" width="13.140625" style="3" customWidth="1"/>
    <col min="3335" max="3335" width="19.28515625" style="3" customWidth="1"/>
    <col min="3336" max="3336" width="17.140625" style="3" customWidth="1"/>
    <col min="3337" max="3338" width="16.140625" style="3" customWidth="1"/>
    <col min="3339" max="3339" width="0.7109375" style="3" customWidth="1"/>
    <col min="3340" max="3340" width="20.42578125" style="3" customWidth="1"/>
    <col min="3341" max="3341" width="0" style="3" hidden="1" customWidth="1"/>
    <col min="3342" max="3342" width="2.140625" style="3" customWidth="1"/>
    <col min="3343" max="3343" width="20.42578125" style="3" customWidth="1"/>
    <col min="3344" max="3344" width="0" style="3" hidden="1" customWidth="1"/>
    <col min="3345" max="3345" width="2.140625" style="3" customWidth="1"/>
    <col min="3346" max="3346" width="20.42578125" style="3" customWidth="1"/>
    <col min="3347" max="3347" width="0" style="3" hidden="1" customWidth="1"/>
    <col min="3348" max="3348" width="2.140625" style="3" customWidth="1"/>
    <col min="3349" max="3349" width="20.42578125" style="3" customWidth="1"/>
    <col min="3350" max="3350" width="0" style="3" hidden="1" customWidth="1"/>
    <col min="3351" max="3351" width="2.140625" style="3" customWidth="1"/>
    <col min="3352" max="3352" width="20.42578125" style="3" customWidth="1"/>
    <col min="3353" max="3353" width="0" style="3" hidden="1" customWidth="1"/>
    <col min="3354" max="3354" width="2.140625" style="3" customWidth="1"/>
    <col min="3355" max="3583" width="9.7109375" style="3"/>
    <col min="3584" max="3584" width="0" style="3" hidden="1" customWidth="1"/>
    <col min="3585" max="3585" width="0.7109375" style="3" customWidth="1"/>
    <col min="3586" max="3586" width="10" style="3" customWidth="1"/>
    <col min="3587" max="3587" width="27" style="3" customWidth="1"/>
    <col min="3588" max="3588" width="0.7109375" style="3" customWidth="1"/>
    <col min="3589" max="3589" width="16.140625" style="3" customWidth="1"/>
    <col min="3590" max="3590" width="13.140625" style="3" customWidth="1"/>
    <col min="3591" max="3591" width="19.28515625" style="3" customWidth="1"/>
    <col min="3592" max="3592" width="17.140625" style="3" customWidth="1"/>
    <col min="3593" max="3594" width="16.140625" style="3" customWidth="1"/>
    <col min="3595" max="3595" width="0.7109375" style="3" customWidth="1"/>
    <col min="3596" max="3596" width="20.42578125" style="3" customWidth="1"/>
    <col min="3597" max="3597" width="0" style="3" hidden="1" customWidth="1"/>
    <col min="3598" max="3598" width="2.140625" style="3" customWidth="1"/>
    <col min="3599" max="3599" width="20.42578125" style="3" customWidth="1"/>
    <col min="3600" max="3600" width="0" style="3" hidden="1" customWidth="1"/>
    <col min="3601" max="3601" width="2.140625" style="3" customWidth="1"/>
    <col min="3602" max="3602" width="20.42578125" style="3" customWidth="1"/>
    <col min="3603" max="3603" width="0" style="3" hidden="1" customWidth="1"/>
    <col min="3604" max="3604" width="2.140625" style="3" customWidth="1"/>
    <col min="3605" max="3605" width="20.42578125" style="3" customWidth="1"/>
    <col min="3606" max="3606" width="0" style="3" hidden="1" customWidth="1"/>
    <col min="3607" max="3607" width="2.140625" style="3" customWidth="1"/>
    <col min="3608" max="3608" width="20.42578125" style="3" customWidth="1"/>
    <col min="3609" max="3609" width="0" style="3" hidden="1" customWidth="1"/>
    <col min="3610" max="3610" width="2.140625" style="3" customWidth="1"/>
    <col min="3611" max="3839" width="9.7109375" style="3"/>
    <col min="3840" max="3840" width="0" style="3" hidden="1" customWidth="1"/>
    <col min="3841" max="3841" width="0.7109375" style="3" customWidth="1"/>
    <col min="3842" max="3842" width="10" style="3" customWidth="1"/>
    <col min="3843" max="3843" width="27" style="3" customWidth="1"/>
    <col min="3844" max="3844" width="0.7109375" style="3" customWidth="1"/>
    <col min="3845" max="3845" width="16.140625" style="3" customWidth="1"/>
    <col min="3846" max="3846" width="13.140625" style="3" customWidth="1"/>
    <col min="3847" max="3847" width="19.28515625" style="3" customWidth="1"/>
    <col min="3848" max="3848" width="17.140625" style="3" customWidth="1"/>
    <col min="3849" max="3850" width="16.140625" style="3" customWidth="1"/>
    <col min="3851" max="3851" width="0.7109375" style="3" customWidth="1"/>
    <col min="3852" max="3852" width="20.42578125" style="3" customWidth="1"/>
    <col min="3853" max="3853" width="0" style="3" hidden="1" customWidth="1"/>
    <col min="3854" max="3854" width="2.140625" style="3" customWidth="1"/>
    <col min="3855" max="3855" width="20.42578125" style="3" customWidth="1"/>
    <col min="3856" max="3856" width="0" style="3" hidden="1" customWidth="1"/>
    <col min="3857" max="3857" width="2.140625" style="3" customWidth="1"/>
    <col min="3858" max="3858" width="20.42578125" style="3" customWidth="1"/>
    <col min="3859" max="3859" width="0" style="3" hidden="1" customWidth="1"/>
    <col min="3860" max="3860" width="2.140625" style="3" customWidth="1"/>
    <col min="3861" max="3861" width="20.42578125" style="3" customWidth="1"/>
    <col min="3862" max="3862" width="0" style="3" hidden="1" customWidth="1"/>
    <col min="3863" max="3863" width="2.140625" style="3" customWidth="1"/>
    <col min="3864" max="3864" width="20.42578125" style="3" customWidth="1"/>
    <col min="3865" max="3865" width="0" style="3" hidden="1" customWidth="1"/>
    <col min="3866" max="3866" width="2.140625" style="3" customWidth="1"/>
    <col min="3867" max="4095" width="9.7109375" style="3"/>
    <col min="4096" max="4096" width="0" style="3" hidden="1" customWidth="1"/>
    <col min="4097" max="4097" width="0.7109375" style="3" customWidth="1"/>
    <col min="4098" max="4098" width="10" style="3" customWidth="1"/>
    <col min="4099" max="4099" width="27" style="3" customWidth="1"/>
    <col min="4100" max="4100" width="0.7109375" style="3" customWidth="1"/>
    <col min="4101" max="4101" width="16.140625" style="3" customWidth="1"/>
    <col min="4102" max="4102" width="13.140625" style="3" customWidth="1"/>
    <col min="4103" max="4103" width="19.28515625" style="3" customWidth="1"/>
    <col min="4104" max="4104" width="17.140625" style="3" customWidth="1"/>
    <col min="4105" max="4106" width="16.140625" style="3" customWidth="1"/>
    <col min="4107" max="4107" width="0.7109375" style="3" customWidth="1"/>
    <col min="4108" max="4108" width="20.42578125" style="3" customWidth="1"/>
    <col min="4109" max="4109" width="0" style="3" hidden="1" customWidth="1"/>
    <col min="4110" max="4110" width="2.140625" style="3" customWidth="1"/>
    <col min="4111" max="4111" width="20.42578125" style="3" customWidth="1"/>
    <col min="4112" max="4112" width="0" style="3" hidden="1" customWidth="1"/>
    <col min="4113" max="4113" width="2.140625" style="3" customWidth="1"/>
    <col min="4114" max="4114" width="20.42578125" style="3" customWidth="1"/>
    <col min="4115" max="4115" width="0" style="3" hidden="1" customWidth="1"/>
    <col min="4116" max="4116" width="2.140625" style="3" customWidth="1"/>
    <col min="4117" max="4117" width="20.42578125" style="3" customWidth="1"/>
    <col min="4118" max="4118" width="0" style="3" hidden="1" customWidth="1"/>
    <col min="4119" max="4119" width="2.140625" style="3" customWidth="1"/>
    <col min="4120" max="4120" width="20.42578125" style="3" customWidth="1"/>
    <col min="4121" max="4121" width="0" style="3" hidden="1" customWidth="1"/>
    <col min="4122" max="4122" width="2.140625" style="3" customWidth="1"/>
    <col min="4123" max="4351" width="9.7109375" style="3"/>
    <col min="4352" max="4352" width="0" style="3" hidden="1" customWidth="1"/>
    <col min="4353" max="4353" width="0.7109375" style="3" customWidth="1"/>
    <col min="4354" max="4354" width="10" style="3" customWidth="1"/>
    <col min="4355" max="4355" width="27" style="3" customWidth="1"/>
    <col min="4356" max="4356" width="0.7109375" style="3" customWidth="1"/>
    <col min="4357" max="4357" width="16.140625" style="3" customWidth="1"/>
    <col min="4358" max="4358" width="13.140625" style="3" customWidth="1"/>
    <col min="4359" max="4359" width="19.28515625" style="3" customWidth="1"/>
    <col min="4360" max="4360" width="17.140625" style="3" customWidth="1"/>
    <col min="4361" max="4362" width="16.140625" style="3" customWidth="1"/>
    <col min="4363" max="4363" width="0.7109375" style="3" customWidth="1"/>
    <col min="4364" max="4364" width="20.42578125" style="3" customWidth="1"/>
    <col min="4365" max="4365" width="0" style="3" hidden="1" customWidth="1"/>
    <col min="4366" max="4366" width="2.140625" style="3" customWidth="1"/>
    <col min="4367" max="4367" width="20.42578125" style="3" customWidth="1"/>
    <col min="4368" max="4368" width="0" style="3" hidden="1" customWidth="1"/>
    <col min="4369" max="4369" width="2.140625" style="3" customWidth="1"/>
    <col min="4370" max="4370" width="20.42578125" style="3" customWidth="1"/>
    <col min="4371" max="4371" width="0" style="3" hidden="1" customWidth="1"/>
    <col min="4372" max="4372" width="2.140625" style="3" customWidth="1"/>
    <col min="4373" max="4373" width="20.42578125" style="3" customWidth="1"/>
    <col min="4374" max="4374" width="0" style="3" hidden="1" customWidth="1"/>
    <col min="4375" max="4375" width="2.140625" style="3" customWidth="1"/>
    <col min="4376" max="4376" width="20.42578125" style="3" customWidth="1"/>
    <col min="4377" max="4377" width="0" style="3" hidden="1" customWidth="1"/>
    <col min="4378" max="4378" width="2.140625" style="3" customWidth="1"/>
    <col min="4379" max="4607" width="9.7109375" style="3"/>
    <col min="4608" max="4608" width="0" style="3" hidden="1" customWidth="1"/>
    <col min="4609" max="4609" width="0.7109375" style="3" customWidth="1"/>
    <col min="4610" max="4610" width="10" style="3" customWidth="1"/>
    <col min="4611" max="4611" width="27" style="3" customWidth="1"/>
    <col min="4612" max="4612" width="0.7109375" style="3" customWidth="1"/>
    <col min="4613" max="4613" width="16.140625" style="3" customWidth="1"/>
    <col min="4614" max="4614" width="13.140625" style="3" customWidth="1"/>
    <col min="4615" max="4615" width="19.28515625" style="3" customWidth="1"/>
    <col min="4616" max="4616" width="17.140625" style="3" customWidth="1"/>
    <col min="4617" max="4618" width="16.140625" style="3" customWidth="1"/>
    <col min="4619" max="4619" width="0.7109375" style="3" customWidth="1"/>
    <col min="4620" max="4620" width="20.42578125" style="3" customWidth="1"/>
    <col min="4621" max="4621" width="0" style="3" hidden="1" customWidth="1"/>
    <col min="4622" max="4622" width="2.140625" style="3" customWidth="1"/>
    <col min="4623" max="4623" width="20.42578125" style="3" customWidth="1"/>
    <col min="4624" max="4624" width="0" style="3" hidden="1" customWidth="1"/>
    <col min="4625" max="4625" width="2.140625" style="3" customWidth="1"/>
    <col min="4626" max="4626" width="20.42578125" style="3" customWidth="1"/>
    <col min="4627" max="4627" width="0" style="3" hidden="1" customWidth="1"/>
    <col min="4628" max="4628" width="2.140625" style="3" customWidth="1"/>
    <col min="4629" max="4629" width="20.42578125" style="3" customWidth="1"/>
    <col min="4630" max="4630" width="0" style="3" hidden="1" customWidth="1"/>
    <col min="4631" max="4631" width="2.140625" style="3" customWidth="1"/>
    <col min="4632" max="4632" width="20.42578125" style="3" customWidth="1"/>
    <col min="4633" max="4633" width="0" style="3" hidden="1" customWidth="1"/>
    <col min="4634" max="4634" width="2.140625" style="3" customWidth="1"/>
    <col min="4635" max="4863" width="9.7109375" style="3"/>
    <col min="4864" max="4864" width="0" style="3" hidden="1" customWidth="1"/>
    <col min="4865" max="4865" width="0.7109375" style="3" customWidth="1"/>
    <col min="4866" max="4866" width="10" style="3" customWidth="1"/>
    <col min="4867" max="4867" width="27" style="3" customWidth="1"/>
    <col min="4868" max="4868" width="0.7109375" style="3" customWidth="1"/>
    <col min="4869" max="4869" width="16.140625" style="3" customWidth="1"/>
    <col min="4870" max="4870" width="13.140625" style="3" customWidth="1"/>
    <col min="4871" max="4871" width="19.28515625" style="3" customWidth="1"/>
    <col min="4872" max="4872" width="17.140625" style="3" customWidth="1"/>
    <col min="4873" max="4874" width="16.140625" style="3" customWidth="1"/>
    <col min="4875" max="4875" width="0.7109375" style="3" customWidth="1"/>
    <col min="4876" max="4876" width="20.42578125" style="3" customWidth="1"/>
    <col min="4877" max="4877" width="0" style="3" hidden="1" customWidth="1"/>
    <col min="4878" max="4878" width="2.140625" style="3" customWidth="1"/>
    <col min="4879" max="4879" width="20.42578125" style="3" customWidth="1"/>
    <col min="4880" max="4880" width="0" style="3" hidden="1" customWidth="1"/>
    <col min="4881" max="4881" width="2.140625" style="3" customWidth="1"/>
    <col min="4882" max="4882" width="20.42578125" style="3" customWidth="1"/>
    <col min="4883" max="4883" width="0" style="3" hidden="1" customWidth="1"/>
    <col min="4884" max="4884" width="2.140625" style="3" customWidth="1"/>
    <col min="4885" max="4885" width="20.42578125" style="3" customWidth="1"/>
    <col min="4886" max="4886" width="0" style="3" hidden="1" customWidth="1"/>
    <col min="4887" max="4887" width="2.140625" style="3" customWidth="1"/>
    <col min="4888" max="4888" width="20.42578125" style="3" customWidth="1"/>
    <col min="4889" max="4889" width="0" style="3" hidden="1" customWidth="1"/>
    <col min="4890" max="4890" width="2.140625" style="3" customWidth="1"/>
    <col min="4891" max="5119" width="9.7109375" style="3"/>
    <col min="5120" max="5120" width="0" style="3" hidden="1" customWidth="1"/>
    <col min="5121" max="5121" width="0.7109375" style="3" customWidth="1"/>
    <col min="5122" max="5122" width="10" style="3" customWidth="1"/>
    <col min="5123" max="5123" width="27" style="3" customWidth="1"/>
    <col min="5124" max="5124" width="0.7109375" style="3" customWidth="1"/>
    <col min="5125" max="5125" width="16.140625" style="3" customWidth="1"/>
    <col min="5126" max="5126" width="13.140625" style="3" customWidth="1"/>
    <col min="5127" max="5127" width="19.28515625" style="3" customWidth="1"/>
    <col min="5128" max="5128" width="17.140625" style="3" customWidth="1"/>
    <col min="5129" max="5130" width="16.140625" style="3" customWidth="1"/>
    <col min="5131" max="5131" width="0.7109375" style="3" customWidth="1"/>
    <col min="5132" max="5132" width="20.42578125" style="3" customWidth="1"/>
    <col min="5133" max="5133" width="0" style="3" hidden="1" customWidth="1"/>
    <col min="5134" max="5134" width="2.140625" style="3" customWidth="1"/>
    <col min="5135" max="5135" width="20.42578125" style="3" customWidth="1"/>
    <col min="5136" max="5136" width="0" style="3" hidden="1" customWidth="1"/>
    <col min="5137" max="5137" width="2.140625" style="3" customWidth="1"/>
    <col min="5138" max="5138" width="20.42578125" style="3" customWidth="1"/>
    <col min="5139" max="5139" width="0" style="3" hidden="1" customWidth="1"/>
    <col min="5140" max="5140" width="2.140625" style="3" customWidth="1"/>
    <col min="5141" max="5141" width="20.42578125" style="3" customWidth="1"/>
    <col min="5142" max="5142" width="0" style="3" hidden="1" customWidth="1"/>
    <col min="5143" max="5143" width="2.140625" style="3" customWidth="1"/>
    <col min="5144" max="5144" width="20.42578125" style="3" customWidth="1"/>
    <col min="5145" max="5145" width="0" style="3" hidden="1" customWidth="1"/>
    <col min="5146" max="5146" width="2.140625" style="3" customWidth="1"/>
    <col min="5147" max="5375" width="9.7109375" style="3"/>
    <col min="5376" max="5376" width="0" style="3" hidden="1" customWidth="1"/>
    <col min="5377" max="5377" width="0.7109375" style="3" customWidth="1"/>
    <col min="5378" max="5378" width="10" style="3" customWidth="1"/>
    <col min="5379" max="5379" width="27" style="3" customWidth="1"/>
    <col min="5380" max="5380" width="0.7109375" style="3" customWidth="1"/>
    <col min="5381" max="5381" width="16.140625" style="3" customWidth="1"/>
    <col min="5382" max="5382" width="13.140625" style="3" customWidth="1"/>
    <col min="5383" max="5383" width="19.28515625" style="3" customWidth="1"/>
    <col min="5384" max="5384" width="17.140625" style="3" customWidth="1"/>
    <col min="5385" max="5386" width="16.140625" style="3" customWidth="1"/>
    <col min="5387" max="5387" width="0.7109375" style="3" customWidth="1"/>
    <col min="5388" max="5388" width="20.42578125" style="3" customWidth="1"/>
    <col min="5389" max="5389" width="0" style="3" hidden="1" customWidth="1"/>
    <col min="5390" max="5390" width="2.140625" style="3" customWidth="1"/>
    <col min="5391" max="5391" width="20.42578125" style="3" customWidth="1"/>
    <col min="5392" max="5392" width="0" style="3" hidden="1" customWidth="1"/>
    <col min="5393" max="5393" width="2.140625" style="3" customWidth="1"/>
    <col min="5394" max="5394" width="20.42578125" style="3" customWidth="1"/>
    <col min="5395" max="5395" width="0" style="3" hidden="1" customWidth="1"/>
    <col min="5396" max="5396" width="2.140625" style="3" customWidth="1"/>
    <col min="5397" max="5397" width="20.42578125" style="3" customWidth="1"/>
    <col min="5398" max="5398" width="0" style="3" hidden="1" customWidth="1"/>
    <col min="5399" max="5399" width="2.140625" style="3" customWidth="1"/>
    <col min="5400" max="5400" width="20.42578125" style="3" customWidth="1"/>
    <col min="5401" max="5401" width="0" style="3" hidden="1" customWidth="1"/>
    <col min="5402" max="5402" width="2.140625" style="3" customWidth="1"/>
    <col min="5403" max="5631" width="9.7109375" style="3"/>
    <col min="5632" max="5632" width="0" style="3" hidden="1" customWidth="1"/>
    <col min="5633" max="5633" width="0.7109375" style="3" customWidth="1"/>
    <col min="5634" max="5634" width="10" style="3" customWidth="1"/>
    <col min="5635" max="5635" width="27" style="3" customWidth="1"/>
    <col min="5636" max="5636" width="0.7109375" style="3" customWidth="1"/>
    <col min="5637" max="5637" width="16.140625" style="3" customWidth="1"/>
    <col min="5638" max="5638" width="13.140625" style="3" customWidth="1"/>
    <col min="5639" max="5639" width="19.28515625" style="3" customWidth="1"/>
    <col min="5640" max="5640" width="17.140625" style="3" customWidth="1"/>
    <col min="5641" max="5642" width="16.140625" style="3" customWidth="1"/>
    <col min="5643" max="5643" width="0.7109375" style="3" customWidth="1"/>
    <col min="5644" max="5644" width="20.42578125" style="3" customWidth="1"/>
    <col min="5645" max="5645" width="0" style="3" hidden="1" customWidth="1"/>
    <col min="5646" max="5646" width="2.140625" style="3" customWidth="1"/>
    <col min="5647" max="5647" width="20.42578125" style="3" customWidth="1"/>
    <col min="5648" max="5648" width="0" style="3" hidden="1" customWidth="1"/>
    <col min="5649" max="5649" width="2.140625" style="3" customWidth="1"/>
    <col min="5650" max="5650" width="20.42578125" style="3" customWidth="1"/>
    <col min="5651" max="5651" width="0" style="3" hidden="1" customWidth="1"/>
    <col min="5652" max="5652" width="2.140625" style="3" customWidth="1"/>
    <col min="5653" max="5653" width="20.42578125" style="3" customWidth="1"/>
    <col min="5654" max="5654" width="0" style="3" hidden="1" customWidth="1"/>
    <col min="5655" max="5655" width="2.140625" style="3" customWidth="1"/>
    <col min="5656" max="5656" width="20.42578125" style="3" customWidth="1"/>
    <col min="5657" max="5657" width="0" style="3" hidden="1" customWidth="1"/>
    <col min="5658" max="5658" width="2.140625" style="3" customWidth="1"/>
    <col min="5659" max="5887" width="9.7109375" style="3"/>
    <col min="5888" max="5888" width="0" style="3" hidden="1" customWidth="1"/>
    <col min="5889" max="5889" width="0.7109375" style="3" customWidth="1"/>
    <col min="5890" max="5890" width="10" style="3" customWidth="1"/>
    <col min="5891" max="5891" width="27" style="3" customWidth="1"/>
    <col min="5892" max="5892" width="0.7109375" style="3" customWidth="1"/>
    <col min="5893" max="5893" width="16.140625" style="3" customWidth="1"/>
    <col min="5894" max="5894" width="13.140625" style="3" customWidth="1"/>
    <col min="5895" max="5895" width="19.28515625" style="3" customWidth="1"/>
    <col min="5896" max="5896" width="17.140625" style="3" customWidth="1"/>
    <col min="5897" max="5898" width="16.140625" style="3" customWidth="1"/>
    <col min="5899" max="5899" width="0.7109375" style="3" customWidth="1"/>
    <col min="5900" max="5900" width="20.42578125" style="3" customWidth="1"/>
    <col min="5901" max="5901" width="0" style="3" hidden="1" customWidth="1"/>
    <col min="5902" max="5902" width="2.140625" style="3" customWidth="1"/>
    <col min="5903" max="5903" width="20.42578125" style="3" customWidth="1"/>
    <col min="5904" max="5904" width="0" style="3" hidden="1" customWidth="1"/>
    <col min="5905" max="5905" width="2.140625" style="3" customWidth="1"/>
    <col min="5906" max="5906" width="20.42578125" style="3" customWidth="1"/>
    <col min="5907" max="5907" width="0" style="3" hidden="1" customWidth="1"/>
    <col min="5908" max="5908" width="2.140625" style="3" customWidth="1"/>
    <col min="5909" max="5909" width="20.42578125" style="3" customWidth="1"/>
    <col min="5910" max="5910" width="0" style="3" hidden="1" customWidth="1"/>
    <col min="5911" max="5911" width="2.140625" style="3" customWidth="1"/>
    <col min="5912" max="5912" width="20.42578125" style="3" customWidth="1"/>
    <col min="5913" max="5913" width="0" style="3" hidden="1" customWidth="1"/>
    <col min="5914" max="5914" width="2.140625" style="3" customWidth="1"/>
    <col min="5915" max="6143" width="9.7109375" style="3"/>
    <col min="6144" max="6144" width="0" style="3" hidden="1" customWidth="1"/>
    <col min="6145" max="6145" width="0.7109375" style="3" customWidth="1"/>
    <col min="6146" max="6146" width="10" style="3" customWidth="1"/>
    <col min="6147" max="6147" width="27" style="3" customWidth="1"/>
    <col min="6148" max="6148" width="0.7109375" style="3" customWidth="1"/>
    <col min="6149" max="6149" width="16.140625" style="3" customWidth="1"/>
    <col min="6150" max="6150" width="13.140625" style="3" customWidth="1"/>
    <col min="6151" max="6151" width="19.28515625" style="3" customWidth="1"/>
    <col min="6152" max="6152" width="17.140625" style="3" customWidth="1"/>
    <col min="6153" max="6154" width="16.140625" style="3" customWidth="1"/>
    <col min="6155" max="6155" width="0.7109375" style="3" customWidth="1"/>
    <col min="6156" max="6156" width="20.42578125" style="3" customWidth="1"/>
    <col min="6157" max="6157" width="0" style="3" hidden="1" customWidth="1"/>
    <col min="6158" max="6158" width="2.140625" style="3" customWidth="1"/>
    <col min="6159" max="6159" width="20.42578125" style="3" customWidth="1"/>
    <col min="6160" max="6160" width="0" style="3" hidden="1" customWidth="1"/>
    <col min="6161" max="6161" width="2.140625" style="3" customWidth="1"/>
    <col min="6162" max="6162" width="20.42578125" style="3" customWidth="1"/>
    <col min="6163" max="6163" width="0" style="3" hidden="1" customWidth="1"/>
    <col min="6164" max="6164" width="2.140625" style="3" customWidth="1"/>
    <col min="6165" max="6165" width="20.42578125" style="3" customWidth="1"/>
    <col min="6166" max="6166" width="0" style="3" hidden="1" customWidth="1"/>
    <col min="6167" max="6167" width="2.140625" style="3" customWidth="1"/>
    <col min="6168" max="6168" width="20.42578125" style="3" customWidth="1"/>
    <col min="6169" max="6169" width="0" style="3" hidden="1" customWidth="1"/>
    <col min="6170" max="6170" width="2.140625" style="3" customWidth="1"/>
    <col min="6171" max="6399" width="9.7109375" style="3"/>
    <col min="6400" max="6400" width="0" style="3" hidden="1" customWidth="1"/>
    <col min="6401" max="6401" width="0.7109375" style="3" customWidth="1"/>
    <col min="6402" max="6402" width="10" style="3" customWidth="1"/>
    <col min="6403" max="6403" width="27" style="3" customWidth="1"/>
    <col min="6404" max="6404" width="0.7109375" style="3" customWidth="1"/>
    <col min="6405" max="6405" width="16.140625" style="3" customWidth="1"/>
    <col min="6406" max="6406" width="13.140625" style="3" customWidth="1"/>
    <col min="6407" max="6407" width="19.28515625" style="3" customWidth="1"/>
    <col min="6408" max="6408" width="17.140625" style="3" customWidth="1"/>
    <col min="6409" max="6410" width="16.140625" style="3" customWidth="1"/>
    <col min="6411" max="6411" width="0.7109375" style="3" customWidth="1"/>
    <col min="6412" max="6412" width="20.42578125" style="3" customWidth="1"/>
    <col min="6413" max="6413" width="0" style="3" hidden="1" customWidth="1"/>
    <col min="6414" max="6414" width="2.140625" style="3" customWidth="1"/>
    <col min="6415" max="6415" width="20.42578125" style="3" customWidth="1"/>
    <col min="6416" max="6416" width="0" style="3" hidden="1" customWidth="1"/>
    <col min="6417" max="6417" width="2.140625" style="3" customWidth="1"/>
    <col min="6418" max="6418" width="20.42578125" style="3" customWidth="1"/>
    <col min="6419" max="6419" width="0" style="3" hidden="1" customWidth="1"/>
    <col min="6420" max="6420" width="2.140625" style="3" customWidth="1"/>
    <col min="6421" max="6421" width="20.42578125" style="3" customWidth="1"/>
    <col min="6422" max="6422" width="0" style="3" hidden="1" customWidth="1"/>
    <col min="6423" max="6423" width="2.140625" style="3" customWidth="1"/>
    <col min="6424" max="6424" width="20.42578125" style="3" customWidth="1"/>
    <col min="6425" max="6425" width="0" style="3" hidden="1" customWidth="1"/>
    <col min="6426" max="6426" width="2.140625" style="3" customWidth="1"/>
    <col min="6427" max="6655" width="9.7109375" style="3"/>
    <col min="6656" max="6656" width="0" style="3" hidden="1" customWidth="1"/>
    <col min="6657" max="6657" width="0.7109375" style="3" customWidth="1"/>
    <col min="6658" max="6658" width="10" style="3" customWidth="1"/>
    <col min="6659" max="6659" width="27" style="3" customWidth="1"/>
    <col min="6660" max="6660" width="0.7109375" style="3" customWidth="1"/>
    <col min="6661" max="6661" width="16.140625" style="3" customWidth="1"/>
    <col min="6662" max="6662" width="13.140625" style="3" customWidth="1"/>
    <col min="6663" max="6663" width="19.28515625" style="3" customWidth="1"/>
    <col min="6664" max="6664" width="17.140625" style="3" customWidth="1"/>
    <col min="6665" max="6666" width="16.140625" style="3" customWidth="1"/>
    <col min="6667" max="6667" width="0.7109375" style="3" customWidth="1"/>
    <col min="6668" max="6668" width="20.42578125" style="3" customWidth="1"/>
    <col min="6669" max="6669" width="0" style="3" hidden="1" customWidth="1"/>
    <col min="6670" max="6670" width="2.140625" style="3" customWidth="1"/>
    <col min="6671" max="6671" width="20.42578125" style="3" customWidth="1"/>
    <col min="6672" max="6672" width="0" style="3" hidden="1" customWidth="1"/>
    <col min="6673" max="6673" width="2.140625" style="3" customWidth="1"/>
    <col min="6674" max="6674" width="20.42578125" style="3" customWidth="1"/>
    <col min="6675" max="6675" width="0" style="3" hidden="1" customWidth="1"/>
    <col min="6676" max="6676" width="2.140625" style="3" customWidth="1"/>
    <col min="6677" max="6677" width="20.42578125" style="3" customWidth="1"/>
    <col min="6678" max="6678" width="0" style="3" hidden="1" customWidth="1"/>
    <col min="6679" max="6679" width="2.140625" style="3" customWidth="1"/>
    <col min="6680" max="6680" width="20.42578125" style="3" customWidth="1"/>
    <col min="6681" max="6681" width="0" style="3" hidden="1" customWidth="1"/>
    <col min="6682" max="6682" width="2.140625" style="3" customWidth="1"/>
    <col min="6683" max="6911" width="9.7109375" style="3"/>
    <col min="6912" max="6912" width="0" style="3" hidden="1" customWidth="1"/>
    <col min="6913" max="6913" width="0.7109375" style="3" customWidth="1"/>
    <col min="6914" max="6914" width="10" style="3" customWidth="1"/>
    <col min="6915" max="6915" width="27" style="3" customWidth="1"/>
    <col min="6916" max="6916" width="0.7109375" style="3" customWidth="1"/>
    <col min="6917" max="6917" width="16.140625" style="3" customWidth="1"/>
    <col min="6918" max="6918" width="13.140625" style="3" customWidth="1"/>
    <col min="6919" max="6919" width="19.28515625" style="3" customWidth="1"/>
    <col min="6920" max="6920" width="17.140625" style="3" customWidth="1"/>
    <col min="6921" max="6922" width="16.140625" style="3" customWidth="1"/>
    <col min="6923" max="6923" width="0.7109375" style="3" customWidth="1"/>
    <col min="6924" max="6924" width="20.42578125" style="3" customWidth="1"/>
    <col min="6925" max="6925" width="0" style="3" hidden="1" customWidth="1"/>
    <col min="6926" max="6926" width="2.140625" style="3" customWidth="1"/>
    <col min="6927" max="6927" width="20.42578125" style="3" customWidth="1"/>
    <col min="6928" max="6928" width="0" style="3" hidden="1" customWidth="1"/>
    <col min="6929" max="6929" width="2.140625" style="3" customWidth="1"/>
    <col min="6930" max="6930" width="20.42578125" style="3" customWidth="1"/>
    <col min="6931" max="6931" width="0" style="3" hidden="1" customWidth="1"/>
    <col min="6932" max="6932" width="2.140625" style="3" customWidth="1"/>
    <col min="6933" max="6933" width="20.42578125" style="3" customWidth="1"/>
    <col min="6934" max="6934" width="0" style="3" hidden="1" customWidth="1"/>
    <col min="6935" max="6935" width="2.140625" style="3" customWidth="1"/>
    <col min="6936" max="6936" width="20.42578125" style="3" customWidth="1"/>
    <col min="6937" max="6937" width="0" style="3" hidden="1" customWidth="1"/>
    <col min="6938" max="6938" width="2.140625" style="3" customWidth="1"/>
    <col min="6939" max="7167" width="9.7109375" style="3"/>
    <col min="7168" max="7168" width="0" style="3" hidden="1" customWidth="1"/>
    <col min="7169" max="7169" width="0.7109375" style="3" customWidth="1"/>
    <col min="7170" max="7170" width="10" style="3" customWidth="1"/>
    <col min="7171" max="7171" width="27" style="3" customWidth="1"/>
    <col min="7172" max="7172" width="0.7109375" style="3" customWidth="1"/>
    <col min="7173" max="7173" width="16.140625" style="3" customWidth="1"/>
    <col min="7174" max="7174" width="13.140625" style="3" customWidth="1"/>
    <col min="7175" max="7175" width="19.28515625" style="3" customWidth="1"/>
    <col min="7176" max="7176" width="17.140625" style="3" customWidth="1"/>
    <col min="7177" max="7178" width="16.140625" style="3" customWidth="1"/>
    <col min="7179" max="7179" width="0.7109375" style="3" customWidth="1"/>
    <col min="7180" max="7180" width="20.42578125" style="3" customWidth="1"/>
    <col min="7181" max="7181" width="0" style="3" hidden="1" customWidth="1"/>
    <col min="7182" max="7182" width="2.140625" style="3" customWidth="1"/>
    <col min="7183" max="7183" width="20.42578125" style="3" customWidth="1"/>
    <col min="7184" max="7184" width="0" style="3" hidden="1" customWidth="1"/>
    <col min="7185" max="7185" width="2.140625" style="3" customWidth="1"/>
    <col min="7186" max="7186" width="20.42578125" style="3" customWidth="1"/>
    <col min="7187" max="7187" width="0" style="3" hidden="1" customWidth="1"/>
    <col min="7188" max="7188" width="2.140625" style="3" customWidth="1"/>
    <col min="7189" max="7189" width="20.42578125" style="3" customWidth="1"/>
    <col min="7190" max="7190" width="0" style="3" hidden="1" customWidth="1"/>
    <col min="7191" max="7191" width="2.140625" style="3" customWidth="1"/>
    <col min="7192" max="7192" width="20.42578125" style="3" customWidth="1"/>
    <col min="7193" max="7193" width="0" style="3" hidden="1" customWidth="1"/>
    <col min="7194" max="7194" width="2.140625" style="3" customWidth="1"/>
    <col min="7195" max="7423" width="9.7109375" style="3"/>
    <col min="7424" max="7424" width="0" style="3" hidden="1" customWidth="1"/>
    <col min="7425" max="7425" width="0.7109375" style="3" customWidth="1"/>
    <col min="7426" max="7426" width="10" style="3" customWidth="1"/>
    <col min="7427" max="7427" width="27" style="3" customWidth="1"/>
    <col min="7428" max="7428" width="0.7109375" style="3" customWidth="1"/>
    <col min="7429" max="7429" width="16.140625" style="3" customWidth="1"/>
    <col min="7430" max="7430" width="13.140625" style="3" customWidth="1"/>
    <col min="7431" max="7431" width="19.28515625" style="3" customWidth="1"/>
    <col min="7432" max="7432" width="17.140625" style="3" customWidth="1"/>
    <col min="7433" max="7434" width="16.140625" style="3" customWidth="1"/>
    <col min="7435" max="7435" width="0.7109375" style="3" customWidth="1"/>
    <col min="7436" max="7436" width="20.42578125" style="3" customWidth="1"/>
    <col min="7437" max="7437" width="0" style="3" hidden="1" customWidth="1"/>
    <col min="7438" max="7438" width="2.140625" style="3" customWidth="1"/>
    <col min="7439" max="7439" width="20.42578125" style="3" customWidth="1"/>
    <col min="7440" max="7440" width="0" style="3" hidden="1" customWidth="1"/>
    <col min="7441" max="7441" width="2.140625" style="3" customWidth="1"/>
    <col min="7442" max="7442" width="20.42578125" style="3" customWidth="1"/>
    <col min="7443" max="7443" width="0" style="3" hidden="1" customWidth="1"/>
    <col min="7444" max="7444" width="2.140625" style="3" customWidth="1"/>
    <col min="7445" max="7445" width="20.42578125" style="3" customWidth="1"/>
    <col min="7446" max="7446" width="0" style="3" hidden="1" customWidth="1"/>
    <col min="7447" max="7447" width="2.140625" style="3" customWidth="1"/>
    <col min="7448" max="7448" width="20.42578125" style="3" customWidth="1"/>
    <col min="7449" max="7449" width="0" style="3" hidden="1" customWidth="1"/>
    <col min="7450" max="7450" width="2.140625" style="3" customWidth="1"/>
    <col min="7451" max="7679" width="9.7109375" style="3"/>
    <col min="7680" max="7680" width="0" style="3" hidden="1" customWidth="1"/>
    <col min="7681" max="7681" width="0.7109375" style="3" customWidth="1"/>
    <col min="7682" max="7682" width="10" style="3" customWidth="1"/>
    <col min="7683" max="7683" width="27" style="3" customWidth="1"/>
    <col min="7684" max="7684" width="0.7109375" style="3" customWidth="1"/>
    <col min="7685" max="7685" width="16.140625" style="3" customWidth="1"/>
    <col min="7686" max="7686" width="13.140625" style="3" customWidth="1"/>
    <col min="7687" max="7687" width="19.28515625" style="3" customWidth="1"/>
    <col min="7688" max="7688" width="17.140625" style="3" customWidth="1"/>
    <col min="7689" max="7690" width="16.140625" style="3" customWidth="1"/>
    <col min="7691" max="7691" width="0.7109375" style="3" customWidth="1"/>
    <col min="7692" max="7692" width="20.42578125" style="3" customWidth="1"/>
    <col min="7693" max="7693" width="0" style="3" hidden="1" customWidth="1"/>
    <col min="7694" max="7694" width="2.140625" style="3" customWidth="1"/>
    <col min="7695" max="7695" width="20.42578125" style="3" customWidth="1"/>
    <col min="7696" max="7696" width="0" style="3" hidden="1" customWidth="1"/>
    <col min="7697" max="7697" width="2.140625" style="3" customWidth="1"/>
    <col min="7698" max="7698" width="20.42578125" style="3" customWidth="1"/>
    <col min="7699" max="7699" width="0" style="3" hidden="1" customWidth="1"/>
    <col min="7700" max="7700" width="2.140625" style="3" customWidth="1"/>
    <col min="7701" max="7701" width="20.42578125" style="3" customWidth="1"/>
    <col min="7702" max="7702" width="0" style="3" hidden="1" customWidth="1"/>
    <col min="7703" max="7703" width="2.140625" style="3" customWidth="1"/>
    <col min="7704" max="7704" width="20.42578125" style="3" customWidth="1"/>
    <col min="7705" max="7705" width="0" style="3" hidden="1" customWidth="1"/>
    <col min="7706" max="7706" width="2.140625" style="3" customWidth="1"/>
    <col min="7707" max="7935" width="9.7109375" style="3"/>
    <col min="7936" max="7936" width="0" style="3" hidden="1" customWidth="1"/>
    <col min="7937" max="7937" width="0.7109375" style="3" customWidth="1"/>
    <col min="7938" max="7938" width="10" style="3" customWidth="1"/>
    <col min="7939" max="7939" width="27" style="3" customWidth="1"/>
    <col min="7940" max="7940" width="0.7109375" style="3" customWidth="1"/>
    <col min="7941" max="7941" width="16.140625" style="3" customWidth="1"/>
    <col min="7942" max="7942" width="13.140625" style="3" customWidth="1"/>
    <col min="7943" max="7943" width="19.28515625" style="3" customWidth="1"/>
    <col min="7944" max="7944" width="17.140625" style="3" customWidth="1"/>
    <col min="7945" max="7946" width="16.140625" style="3" customWidth="1"/>
    <col min="7947" max="7947" width="0.7109375" style="3" customWidth="1"/>
    <col min="7948" max="7948" width="20.42578125" style="3" customWidth="1"/>
    <col min="7949" max="7949" width="0" style="3" hidden="1" customWidth="1"/>
    <col min="7950" max="7950" width="2.140625" style="3" customWidth="1"/>
    <col min="7951" max="7951" width="20.42578125" style="3" customWidth="1"/>
    <col min="7952" max="7952" width="0" style="3" hidden="1" customWidth="1"/>
    <col min="7953" max="7953" width="2.140625" style="3" customWidth="1"/>
    <col min="7954" max="7954" width="20.42578125" style="3" customWidth="1"/>
    <col min="7955" max="7955" width="0" style="3" hidden="1" customWidth="1"/>
    <col min="7956" max="7956" width="2.140625" style="3" customWidth="1"/>
    <col min="7957" max="7957" width="20.42578125" style="3" customWidth="1"/>
    <col min="7958" max="7958" width="0" style="3" hidden="1" customWidth="1"/>
    <col min="7959" max="7959" width="2.140625" style="3" customWidth="1"/>
    <col min="7960" max="7960" width="20.42578125" style="3" customWidth="1"/>
    <col min="7961" max="7961" width="0" style="3" hidden="1" customWidth="1"/>
    <col min="7962" max="7962" width="2.140625" style="3" customWidth="1"/>
    <col min="7963" max="8191" width="9.7109375" style="3"/>
    <col min="8192" max="8192" width="0" style="3" hidden="1" customWidth="1"/>
    <col min="8193" max="8193" width="0.7109375" style="3" customWidth="1"/>
    <col min="8194" max="8194" width="10" style="3" customWidth="1"/>
    <col min="8195" max="8195" width="27" style="3" customWidth="1"/>
    <col min="8196" max="8196" width="0.7109375" style="3" customWidth="1"/>
    <col min="8197" max="8197" width="16.140625" style="3" customWidth="1"/>
    <col min="8198" max="8198" width="13.140625" style="3" customWidth="1"/>
    <col min="8199" max="8199" width="19.28515625" style="3" customWidth="1"/>
    <col min="8200" max="8200" width="17.140625" style="3" customWidth="1"/>
    <col min="8201" max="8202" width="16.140625" style="3" customWidth="1"/>
    <col min="8203" max="8203" width="0.7109375" style="3" customWidth="1"/>
    <col min="8204" max="8204" width="20.42578125" style="3" customWidth="1"/>
    <col min="8205" max="8205" width="0" style="3" hidden="1" customWidth="1"/>
    <col min="8206" max="8206" width="2.140625" style="3" customWidth="1"/>
    <col min="8207" max="8207" width="20.42578125" style="3" customWidth="1"/>
    <col min="8208" max="8208" width="0" style="3" hidden="1" customWidth="1"/>
    <col min="8209" max="8209" width="2.140625" style="3" customWidth="1"/>
    <col min="8210" max="8210" width="20.42578125" style="3" customWidth="1"/>
    <col min="8211" max="8211" width="0" style="3" hidden="1" customWidth="1"/>
    <col min="8212" max="8212" width="2.140625" style="3" customWidth="1"/>
    <col min="8213" max="8213" width="20.42578125" style="3" customWidth="1"/>
    <col min="8214" max="8214" width="0" style="3" hidden="1" customWidth="1"/>
    <col min="8215" max="8215" width="2.140625" style="3" customWidth="1"/>
    <col min="8216" max="8216" width="20.42578125" style="3" customWidth="1"/>
    <col min="8217" max="8217" width="0" style="3" hidden="1" customWidth="1"/>
    <col min="8218" max="8218" width="2.140625" style="3" customWidth="1"/>
    <col min="8219" max="8447" width="9.7109375" style="3"/>
    <col min="8448" max="8448" width="0" style="3" hidden="1" customWidth="1"/>
    <col min="8449" max="8449" width="0.7109375" style="3" customWidth="1"/>
    <col min="8450" max="8450" width="10" style="3" customWidth="1"/>
    <col min="8451" max="8451" width="27" style="3" customWidth="1"/>
    <col min="8452" max="8452" width="0.7109375" style="3" customWidth="1"/>
    <col min="8453" max="8453" width="16.140625" style="3" customWidth="1"/>
    <col min="8454" max="8454" width="13.140625" style="3" customWidth="1"/>
    <col min="8455" max="8455" width="19.28515625" style="3" customWidth="1"/>
    <col min="8456" max="8456" width="17.140625" style="3" customWidth="1"/>
    <col min="8457" max="8458" width="16.140625" style="3" customWidth="1"/>
    <col min="8459" max="8459" width="0.7109375" style="3" customWidth="1"/>
    <col min="8460" max="8460" width="20.42578125" style="3" customWidth="1"/>
    <col min="8461" max="8461" width="0" style="3" hidden="1" customWidth="1"/>
    <col min="8462" max="8462" width="2.140625" style="3" customWidth="1"/>
    <col min="8463" max="8463" width="20.42578125" style="3" customWidth="1"/>
    <col min="8464" max="8464" width="0" style="3" hidden="1" customWidth="1"/>
    <col min="8465" max="8465" width="2.140625" style="3" customWidth="1"/>
    <col min="8466" max="8466" width="20.42578125" style="3" customWidth="1"/>
    <col min="8467" max="8467" width="0" style="3" hidden="1" customWidth="1"/>
    <col min="8468" max="8468" width="2.140625" style="3" customWidth="1"/>
    <col min="8469" max="8469" width="20.42578125" style="3" customWidth="1"/>
    <col min="8470" max="8470" width="0" style="3" hidden="1" customWidth="1"/>
    <col min="8471" max="8471" width="2.140625" style="3" customWidth="1"/>
    <col min="8472" max="8472" width="20.42578125" style="3" customWidth="1"/>
    <col min="8473" max="8473" width="0" style="3" hidden="1" customWidth="1"/>
    <col min="8474" max="8474" width="2.140625" style="3" customWidth="1"/>
    <col min="8475" max="8703" width="9.7109375" style="3"/>
    <col min="8704" max="8704" width="0" style="3" hidden="1" customWidth="1"/>
    <col min="8705" max="8705" width="0.7109375" style="3" customWidth="1"/>
    <col min="8706" max="8706" width="10" style="3" customWidth="1"/>
    <col min="8707" max="8707" width="27" style="3" customWidth="1"/>
    <col min="8708" max="8708" width="0.7109375" style="3" customWidth="1"/>
    <col min="8709" max="8709" width="16.140625" style="3" customWidth="1"/>
    <col min="8710" max="8710" width="13.140625" style="3" customWidth="1"/>
    <col min="8711" max="8711" width="19.28515625" style="3" customWidth="1"/>
    <col min="8712" max="8712" width="17.140625" style="3" customWidth="1"/>
    <col min="8713" max="8714" width="16.140625" style="3" customWidth="1"/>
    <col min="8715" max="8715" width="0.7109375" style="3" customWidth="1"/>
    <col min="8716" max="8716" width="20.42578125" style="3" customWidth="1"/>
    <col min="8717" max="8717" width="0" style="3" hidden="1" customWidth="1"/>
    <col min="8718" max="8718" width="2.140625" style="3" customWidth="1"/>
    <col min="8719" max="8719" width="20.42578125" style="3" customWidth="1"/>
    <col min="8720" max="8720" width="0" style="3" hidden="1" customWidth="1"/>
    <col min="8721" max="8721" width="2.140625" style="3" customWidth="1"/>
    <col min="8722" max="8722" width="20.42578125" style="3" customWidth="1"/>
    <col min="8723" max="8723" width="0" style="3" hidden="1" customWidth="1"/>
    <col min="8724" max="8724" width="2.140625" style="3" customWidth="1"/>
    <col min="8725" max="8725" width="20.42578125" style="3" customWidth="1"/>
    <col min="8726" max="8726" width="0" style="3" hidden="1" customWidth="1"/>
    <col min="8727" max="8727" width="2.140625" style="3" customWidth="1"/>
    <col min="8728" max="8728" width="20.42578125" style="3" customWidth="1"/>
    <col min="8729" max="8729" width="0" style="3" hidden="1" customWidth="1"/>
    <col min="8730" max="8730" width="2.140625" style="3" customWidth="1"/>
    <col min="8731" max="8959" width="9.7109375" style="3"/>
    <col min="8960" max="8960" width="0" style="3" hidden="1" customWidth="1"/>
    <col min="8961" max="8961" width="0.7109375" style="3" customWidth="1"/>
    <col min="8962" max="8962" width="10" style="3" customWidth="1"/>
    <col min="8963" max="8963" width="27" style="3" customWidth="1"/>
    <col min="8964" max="8964" width="0.7109375" style="3" customWidth="1"/>
    <col min="8965" max="8965" width="16.140625" style="3" customWidth="1"/>
    <col min="8966" max="8966" width="13.140625" style="3" customWidth="1"/>
    <col min="8967" max="8967" width="19.28515625" style="3" customWidth="1"/>
    <col min="8968" max="8968" width="17.140625" style="3" customWidth="1"/>
    <col min="8969" max="8970" width="16.140625" style="3" customWidth="1"/>
    <col min="8971" max="8971" width="0.7109375" style="3" customWidth="1"/>
    <col min="8972" max="8972" width="20.42578125" style="3" customWidth="1"/>
    <col min="8973" max="8973" width="0" style="3" hidden="1" customWidth="1"/>
    <col min="8974" max="8974" width="2.140625" style="3" customWidth="1"/>
    <col min="8975" max="8975" width="20.42578125" style="3" customWidth="1"/>
    <col min="8976" max="8976" width="0" style="3" hidden="1" customWidth="1"/>
    <col min="8977" max="8977" width="2.140625" style="3" customWidth="1"/>
    <col min="8978" max="8978" width="20.42578125" style="3" customWidth="1"/>
    <col min="8979" max="8979" width="0" style="3" hidden="1" customWidth="1"/>
    <col min="8980" max="8980" width="2.140625" style="3" customWidth="1"/>
    <col min="8981" max="8981" width="20.42578125" style="3" customWidth="1"/>
    <col min="8982" max="8982" width="0" style="3" hidden="1" customWidth="1"/>
    <col min="8983" max="8983" width="2.140625" style="3" customWidth="1"/>
    <col min="8984" max="8984" width="20.42578125" style="3" customWidth="1"/>
    <col min="8985" max="8985" width="0" style="3" hidden="1" customWidth="1"/>
    <col min="8986" max="8986" width="2.140625" style="3" customWidth="1"/>
    <col min="8987" max="9215" width="9.7109375" style="3"/>
    <col min="9216" max="9216" width="0" style="3" hidden="1" customWidth="1"/>
    <col min="9217" max="9217" width="0.7109375" style="3" customWidth="1"/>
    <col min="9218" max="9218" width="10" style="3" customWidth="1"/>
    <col min="9219" max="9219" width="27" style="3" customWidth="1"/>
    <col min="9220" max="9220" width="0.7109375" style="3" customWidth="1"/>
    <col min="9221" max="9221" width="16.140625" style="3" customWidth="1"/>
    <col min="9222" max="9222" width="13.140625" style="3" customWidth="1"/>
    <col min="9223" max="9223" width="19.28515625" style="3" customWidth="1"/>
    <col min="9224" max="9224" width="17.140625" style="3" customWidth="1"/>
    <col min="9225" max="9226" width="16.140625" style="3" customWidth="1"/>
    <col min="9227" max="9227" width="0.7109375" style="3" customWidth="1"/>
    <col min="9228" max="9228" width="20.42578125" style="3" customWidth="1"/>
    <col min="9229" max="9229" width="0" style="3" hidden="1" customWidth="1"/>
    <col min="9230" max="9230" width="2.140625" style="3" customWidth="1"/>
    <col min="9231" max="9231" width="20.42578125" style="3" customWidth="1"/>
    <col min="9232" max="9232" width="0" style="3" hidden="1" customWidth="1"/>
    <col min="9233" max="9233" width="2.140625" style="3" customWidth="1"/>
    <col min="9234" max="9234" width="20.42578125" style="3" customWidth="1"/>
    <col min="9235" max="9235" width="0" style="3" hidden="1" customWidth="1"/>
    <col min="9236" max="9236" width="2.140625" style="3" customWidth="1"/>
    <col min="9237" max="9237" width="20.42578125" style="3" customWidth="1"/>
    <col min="9238" max="9238" width="0" style="3" hidden="1" customWidth="1"/>
    <col min="9239" max="9239" width="2.140625" style="3" customWidth="1"/>
    <col min="9240" max="9240" width="20.42578125" style="3" customWidth="1"/>
    <col min="9241" max="9241" width="0" style="3" hidden="1" customWidth="1"/>
    <col min="9242" max="9242" width="2.140625" style="3" customWidth="1"/>
    <col min="9243" max="9471" width="9.7109375" style="3"/>
    <col min="9472" max="9472" width="0" style="3" hidden="1" customWidth="1"/>
    <col min="9473" max="9473" width="0.7109375" style="3" customWidth="1"/>
    <col min="9474" max="9474" width="10" style="3" customWidth="1"/>
    <col min="9475" max="9475" width="27" style="3" customWidth="1"/>
    <col min="9476" max="9476" width="0.7109375" style="3" customWidth="1"/>
    <col min="9477" max="9477" width="16.140625" style="3" customWidth="1"/>
    <col min="9478" max="9478" width="13.140625" style="3" customWidth="1"/>
    <col min="9479" max="9479" width="19.28515625" style="3" customWidth="1"/>
    <col min="9480" max="9480" width="17.140625" style="3" customWidth="1"/>
    <col min="9481" max="9482" width="16.140625" style="3" customWidth="1"/>
    <col min="9483" max="9483" width="0.7109375" style="3" customWidth="1"/>
    <col min="9484" max="9484" width="20.42578125" style="3" customWidth="1"/>
    <col min="9485" max="9485" width="0" style="3" hidden="1" customWidth="1"/>
    <col min="9486" max="9486" width="2.140625" style="3" customWidth="1"/>
    <col min="9487" max="9487" width="20.42578125" style="3" customWidth="1"/>
    <col min="9488" max="9488" width="0" style="3" hidden="1" customWidth="1"/>
    <col min="9489" max="9489" width="2.140625" style="3" customWidth="1"/>
    <col min="9490" max="9490" width="20.42578125" style="3" customWidth="1"/>
    <col min="9491" max="9491" width="0" style="3" hidden="1" customWidth="1"/>
    <col min="9492" max="9492" width="2.140625" style="3" customWidth="1"/>
    <col min="9493" max="9493" width="20.42578125" style="3" customWidth="1"/>
    <col min="9494" max="9494" width="0" style="3" hidden="1" customWidth="1"/>
    <col min="9495" max="9495" width="2.140625" style="3" customWidth="1"/>
    <col min="9496" max="9496" width="20.42578125" style="3" customWidth="1"/>
    <col min="9497" max="9497" width="0" style="3" hidden="1" customWidth="1"/>
    <col min="9498" max="9498" width="2.140625" style="3" customWidth="1"/>
    <col min="9499" max="9727" width="9.7109375" style="3"/>
    <col min="9728" max="9728" width="0" style="3" hidden="1" customWidth="1"/>
    <col min="9729" max="9729" width="0.7109375" style="3" customWidth="1"/>
    <col min="9730" max="9730" width="10" style="3" customWidth="1"/>
    <col min="9731" max="9731" width="27" style="3" customWidth="1"/>
    <col min="9732" max="9732" width="0.7109375" style="3" customWidth="1"/>
    <col min="9733" max="9733" width="16.140625" style="3" customWidth="1"/>
    <col min="9734" max="9734" width="13.140625" style="3" customWidth="1"/>
    <col min="9735" max="9735" width="19.28515625" style="3" customWidth="1"/>
    <col min="9736" max="9736" width="17.140625" style="3" customWidth="1"/>
    <col min="9737" max="9738" width="16.140625" style="3" customWidth="1"/>
    <col min="9739" max="9739" width="0.7109375" style="3" customWidth="1"/>
    <col min="9740" max="9740" width="20.42578125" style="3" customWidth="1"/>
    <col min="9741" max="9741" width="0" style="3" hidden="1" customWidth="1"/>
    <col min="9742" max="9742" width="2.140625" style="3" customWidth="1"/>
    <col min="9743" max="9743" width="20.42578125" style="3" customWidth="1"/>
    <col min="9744" max="9744" width="0" style="3" hidden="1" customWidth="1"/>
    <col min="9745" max="9745" width="2.140625" style="3" customWidth="1"/>
    <col min="9746" max="9746" width="20.42578125" style="3" customWidth="1"/>
    <col min="9747" max="9747" width="0" style="3" hidden="1" customWidth="1"/>
    <col min="9748" max="9748" width="2.140625" style="3" customWidth="1"/>
    <col min="9749" max="9749" width="20.42578125" style="3" customWidth="1"/>
    <col min="9750" max="9750" width="0" style="3" hidden="1" customWidth="1"/>
    <col min="9751" max="9751" width="2.140625" style="3" customWidth="1"/>
    <col min="9752" max="9752" width="20.42578125" style="3" customWidth="1"/>
    <col min="9753" max="9753" width="0" style="3" hidden="1" customWidth="1"/>
    <col min="9754" max="9754" width="2.140625" style="3" customWidth="1"/>
    <col min="9755" max="9983" width="9.7109375" style="3"/>
    <col min="9984" max="9984" width="0" style="3" hidden="1" customWidth="1"/>
    <col min="9985" max="9985" width="0.7109375" style="3" customWidth="1"/>
    <col min="9986" max="9986" width="10" style="3" customWidth="1"/>
    <col min="9987" max="9987" width="27" style="3" customWidth="1"/>
    <col min="9988" max="9988" width="0.7109375" style="3" customWidth="1"/>
    <col min="9989" max="9989" width="16.140625" style="3" customWidth="1"/>
    <col min="9990" max="9990" width="13.140625" style="3" customWidth="1"/>
    <col min="9991" max="9991" width="19.28515625" style="3" customWidth="1"/>
    <col min="9992" max="9992" width="17.140625" style="3" customWidth="1"/>
    <col min="9993" max="9994" width="16.140625" style="3" customWidth="1"/>
    <col min="9995" max="9995" width="0.7109375" style="3" customWidth="1"/>
    <col min="9996" max="9996" width="20.42578125" style="3" customWidth="1"/>
    <col min="9997" max="9997" width="0" style="3" hidden="1" customWidth="1"/>
    <col min="9998" max="9998" width="2.140625" style="3" customWidth="1"/>
    <col min="9999" max="9999" width="20.42578125" style="3" customWidth="1"/>
    <col min="10000" max="10000" width="0" style="3" hidden="1" customWidth="1"/>
    <col min="10001" max="10001" width="2.140625" style="3" customWidth="1"/>
    <col min="10002" max="10002" width="20.42578125" style="3" customWidth="1"/>
    <col min="10003" max="10003" width="0" style="3" hidden="1" customWidth="1"/>
    <col min="10004" max="10004" width="2.140625" style="3" customWidth="1"/>
    <col min="10005" max="10005" width="20.42578125" style="3" customWidth="1"/>
    <col min="10006" max="10006" width="0" style="3" hidden="1" customWidth="1"/>
    <col min="10007" max="10007" width="2.140625" style="3" customWidth="1"/>
    <col min="10008" max="10008" width="20.42578125" style="3" customWidth="1"/>
    <col min="10009" max="10009" width="0" style="3" hidden="1" customWidth="1"/>
    <col min="10010" max="10010" width="2.140625" style="3" customWidth="1"/>
    <col min="10011" max="10239" width="9.7109375" style="3"/>
    <col min="10240" max="10240" width="0" style="3" hidden="1" customWidth="1"/>
    <col min="10241" max="10241" width="0.7109375" style="3" customWidth="1"/>
    <col min="10242" max="10242" width="10" style="3" customWidth="1"/>
    <col min="10243" max="10243" width="27" style="3" customWidth="1"/>
    <col min="10244" max="10244" width="0.7109375" style="3" customWidth="1"/>
    <col min="10245" max="10245" width="16.140625" style="3" customWidth="1"/>
    <col min="10246" max="10246" width="13.140625" style="3" customWidth="1"/>
    <col min="10247" max="10247" width="19.28515625" style="3" customWidth="1"/>
    <col min="10248" max="10248" width="17.140625" style="3" customWidth="1"/>
    <col min="10249" max="10250" width="16.140625" style="3" customWidth="1"/>
    <col min="10251" max="10251" width="0.7109375" style="3" customWidth="1"/>
    <col min="10252" max="10252" width="20.42578125" style="3" customWidth="1"/>
    <col min="10253" max="10253" width="0" style="3" hidden="1" customWidth="1"/>
    <col min="10254" max="10254" width="2.140625" style="3" customWidth="1"/>
    <col min="10255" max="10255" width="20.42578125" style="3" customWidth="1"/>
    <col min="10256" max="10256" width="0" style="3" hidden="1" customWidth="1"/>
    <col min="10257" max="10257" width="2.140625" style="3" customWidth="1"/>
    <col min="10258" max="10258" width="20.42578125" style="3" customWidth="1"/>
    <col min="10259" max="10259" width="0" style="3" hidden="1" customWidth="1"/>
    <col min="10260" max="10260" width="2.140625" style="3" customWidth="1"/>
    <col min="10261" max="10261" width="20.42578125" style="3" customWidth="1"/>
    <col min="10262" max="10262" width="0" style="3" hidden="1" customWidth="1"/>
    <col min="10263" max="10263" width="2.140625" style="3" customWidth="1"/>
    <col min="10264" max="10264" width="20.42578125" style="3" customWidth="1"/>
    <col min="10265" max="10265" width="0" style="3" hidden="1" customWidth="1"/>
    <col min="10266" max="10266" width="2.140625" style="3" customWidth="1"/>
    <col min="10267" max="10495" width="9.7109375" style="3"/>
    <col min="10496" max="10496" width="0" style="3" hidden="1" customWidth="1"/>
    <col min="10497" max="10497" width="0.7109375" style="3" customWidth="1"/>
    <col min="10498" max="10498" width="10" style="3" customWidth="1"/>
    <col min="10499" max="10499" width="27" style="3" customWidth="1"/>
    <col min="10500" max="10500" width="0.7109375" style="3" customWidth="1"/>
    <col min="10501" max="10501" width="16.140625" style="3" customWidth="1"/>
    <col min="10502" max="10502" width="13.140625" style="3" customWidth="1"/>
    <col min="10503" max="10503" width="19.28515625" style="3" customWidth="1"/>
    <col min="10504" max="10504" width="17.140625" style="3" customWidth="1"/>
    <col min="10505" max="10506" width="16.140625" style="3" customWidth="1"/>
    <col min="10507" max="10507" width="0.7109375" style="3" customWidth="1"/>
    <col min="10508" max="10508" width="20.42578125" style="3" customWidth="1"/>
    <col min="10509" max="10509" width="0" style="3" hidden="1" customWidth="1"/>
    <col min="10510" max="10510" width="2.140625" style="3" customWidth="1"/>
    <col min="10511" max="10511" width="20.42578125" style="3" customWidth="1"/>
    <col min="10512" max="10512" width="0" style="3" hidden="1" customWidth="1"/>
    <col min="10513" max="10513" width="2.140625" style="3" customWidth="1"/>
    <col min="10514" max="10514" width="20.42578125" style="3" customWidth="1"/>
    <col min="10515" max="10515" width="0" style="3" hidden="1" customWidth="1"/>
    <col min="10516" max="10516" width="2.140625" style="3" customWidth="1"/>
    <col min="10517" max="10517" width="20.42578125" style="3" customWidth="1"/>
    <col min="10518" max="10518" width="0" style="3" hidden="1" customWidth="1"/>
    <col min="10519" max="10519" width="2.140625" style="3" customWidth="1"/>
    <col min="10520" max="10520" width="20.42578125" style="3" customWidth="1"/>
    <col min="10521" max="10521" width="0" style="3" hidden="1" customWidth="1"/>
    <col min="10522" max="10522" width="2.140625" style="3" customWidth="1"/>
    <col min="10523" max="10751" width="9.7109375" style="3"/>
    <col min="10752" max="10752" width="0" style="3" hidden="1" customWidth="1"/>
    <col min="10753" max="10753" width="0.7109375" style="3" customWidth="1"/>
    <col min="10754" max="10754" width="10" style="3" customWidth="1"/>
    <col min="10755" max="10755" width="27" style="3" customWidth="1"/>
    <col min="10756" max="10756" width="0.7109375" style="3" customWidth="1"/>
    <col min="10757" max="10757" width="16.140625" style="3" customWidth="1"/>
    <col min="10758" max="10758" width="13.140625" style="3" customWidth="1"/>
    <col min="10759" max="10759" width="19.28515625" style="3" customWidth="1"/>
    <col min="10760" max="10760" width="17.140625" style="3" customWidth="1"/>
    <col min="10761" max="10762" width="16.140625" style="3" customWidth="1"/>
    <col min="10763" max="10763" width="0.7109375" style="3" customWidth="1"/>
    <col min="10764" max="10764" width="20.42578125" style="3" customWidth="1"/>
    <col min="10765" max="10765" width="0" style="3" hidden="1" customWidth="1"/>
    <col min="10766" max="10766" width="2.140625" style="3" customWidth="1"/>
    <col min="10767" max="10767" width="20.42578125" style="3" customWidth="1"/>
    <col min="10768" max="10768" width="0" style="3" hidden="1" customWidth="1"/>
    <col min="10769" max="10769" width="2.140625" style="3" customWidth="1"/>
    <col min="10770" max="10770" width="20.42578125" style="3" customWidth="1"/>
    <col min="10771" max="10771" width="0" style="3" hidden="1" customWidth="1"/>
    <col min="10772" max="10772" width="2.140625" style="3" customWidth="1"/>
    <col min="10773" max="10773" width="20.42578125" style="3" customWidth="1"/>
    <col min="10774" max="10774" width="0" style="3" hidden="1" customWidth="1"/>
    <col min="10775" max="10775" width="2.140625" style="3" customWidth="1"/>
    <col min="10776" max="10776" width="20.42578125" style="3" customWidth="1"/>
    <col min="10777" max="10777" width="0" style="3" hidden="1" customWidth="1"/>
    <col min="10778" max="10778" width="2.140625" style="3" customWidth="1"/>
    <col min="10779" max="11007" width="9.7109375" style="3"/>
    <col min="11008" max="11008" width="0" style="3" hidden="1" customWidth="1"/>
    <col min="11009" max="11009" width="0.7109375" style="3" customWidth="1"/>
    <col min="11010" max="11010" width="10" style="3" customWidth="1"/>
    <col min="11011" max="11011" width="27" style="3" customWidth="1"/>
    <col min="11012" max="11012" width="0.7109375" style="3" customWidth="1"/>
    <col min="11013" max="11013" width="16.140625" style="3" customWidth="1"/>
    <col min="11014" max="11014" width="13.140625" style="3" customWidth="1"/>
    <col min="11015" max="11015" width="19.28515625" style="3" customWidth="1"/>
    <col min="11016" max="11016" width="17.140625" style="3" customWidth="1"/>
    <col min="11017" max="11018" width="16.140625" style="3" customWidth="1"/>
    <col min="11019" max="11019" width="0.7109375" style="3" customWidth="1"/>
    <col min="11020" max="11020" width="20.42578125" style="3" customWidth="1"/>
    <col min="11021" max="11021" width="0" style="3" hidden="1" customWidth="1"/>
    <col min="11022" max="11022" width="2.140625" style="3" customWidth="1"/>
    <col min="11023" max="11023" width="20.42578125" style="3" customWidth="1"/>
    <col min="11024" max="11024" width="0" style="3" hidden="1" customWidth="1"/>
    <col min="11025" max="11025" width="2.140625" style="3" customWidth="1"/>
    <col min="11026" max="11026" width="20.42578125" style="3" customWidth="1"/>
    <col min="11027" max="11027" width="0" style="3" hidden="1" customWidth="1"/>
    <col min="11028" max="11028" width="2.140625" style="3" customWidth="1"/>
    <col min="11029" max="11029" width="20.42578125" style="3" customWidth="1"/>
    <col min="11030" max="11030" width="0" style="3" hidden="1" customWidth="1"/>
    <col min="11031" max="11031" width="2.140625" style="3" customWidth="1"/>
    <col min="11032" max="11032" width="20.42578125" style="3" customWidth="1"/>
    <col min="11033" max="11033" width="0" style="3" hidden="1" customWidth="1"/>
    <col min="11034" max="11034" width="2.140625" style="3" customWidth="1"/>
    <col min="11035" max="11263" width="9.7109375" style="3"/>
    <col min="11264" max="11264" width="0" style="3" hidden="1" customWidth="1"/>
    <col min="11265" max="11265" width="0.7109375" style="3" customWidth="1"/>
    <col min="11266" max="11266" width="10" style="3" customWidth="1"/>
    <col min="11267" max="11267" width="27" style="3" customWidth="1"/>
    <col min="11268" max="11268" width="0.7109375" style="3" customWidth="1"/>
    <col min="11269" max="11269" width="16.140625" style="3" customWidth="1"/>
    <col min="11270" max="11270" width="13.140625" style="3" customWidth="1"/>
    <col min="11271" max="11271" width="19.28515625" style="3" customWidth="1"/>
    <col min="11272" max="11272" width="17.140625" style="3" customWidth="1"/>
    <col min="11273" max="11274" width="16.140625" style="3" customWidth="1"/>
    <col min="11275" max="11275" width="0.7109375" style="3" customWidth="1"/>
    <col min="11276" max="11276" width="20.42578125" style="3" customWidth="1"/>
    <col min="11277" max="11277" width="0" style="3" hidden="1" customWidth="1"/>
    <col min="11278" max="11278" width="2.140625" style="3" customWidth="1"/>
    <col min="11279" max="11279" width="20.42578125" style="3" customWidth="1"/>
    <col min="11280" max="11280" width="0" style="3" hidden="1" customWidth="1"/>
    <col min="11281" max="11281" width="2.140625" style="3" customWidth="1"/>
    <col min="11282" max="11282" width="20.42578125" style="3" customWidth="1"/>
    <col min="11283" max="11283" width="0" style="3" hidden="1" customWidth="1"/>
    <col min="11284" max="11284" width="2.140625" style="3" customWidth="1"/>
    <col min="11285" max="11285" width="20.42578125" style="3" customWidth="1"/>
    <col min="11286" max="11286" width="0" style="3" hidden="1" customWidth="1"/>
    <col min="11287" max="11287" width="2.140625" style="3" customWidth="1"/>
    <col min="11288" max="11288" width="20.42578125" style="3" customWidth="1"/>
    <col min="11289" max="11289" width="0" style="3" hidden="1" customWidth="1"/>
    <col min="11290" max="11290" width="2.140625" style="3" customWidth="1"/>
    <col min="11291" max="11519" width="9.7109375" style="3"/>
    <col min="11520" max="11520" width="0" style="3" hidden="1" customWidth="1"/>
    <col min="11521" max="11521" width="0.7109375" style="3" customWidth="1"/>
    <col min="11522" max="11522" width="10" style="3" customWidth="1"/>
    <col min="11523" max="11523" width="27" style="3" customWidth="1"/>
    <col min="11524" max="11524" width="0.7109375" style="3" customWidth="1"/>
    <col min="11525" max="11525" width="16.140625" style="3" customWidth="1"/>
    <col min="11526" max="11526" width="13.140625" style="3" customWidth="1"/>
    <col min="11527" max="11527" width="19.28515625" style="3" customWidth="1"/>
    <col min="11528" max="11528" width="17.140625" style="3" customWidth="1"/>
    <col min="11529" max="11530" width="16.140625" style="3" customWidth="1"/>
    <col min="11531" max="11531" width="0.7109375" style="3" customWidth="1"/>
    <col min="11532" max="11532" width="20.42578125" style="3" customWidth="1"/>
    <col min="11533" max="11533" width="0" style="3" hidden="1" customWidth="1"/>
    <col min="11534" max="11534" width="2.140625" style="3" customWidth="1"/>
    <col min="11535" max="11535" width="20.42578125" style="3" customWidth="1"/>
    <col min="11536" max="11536" width="0" style="3" hidden="1" customWidth="1"/>
    <col min="11537" max="11537" width="2.140625" style="3" customWidth="1"/>
    <col min="11538" max="11538" width="20.42578125" style="3" customWidth="1"/>
    <col min="11539" max="11539" width="0" style="3" hidden="1" customWidth="1"/>
    <col min="11540" max="11540" width="2.140625" style="3" customWidth="1"/>
    <col min="11541" max="11541" width="20.42578125" style="3" customWidth="1"/>
    <col min="11542" max="11542" width="0" style="3" hidden="1" customWidth="1"/>
    <col min="11543" max="11543" width="2.140625" style="3" customWidth="1"/>
    <col min="11544" max="11544" width="20.42578125" style="3" customWidth="1"/>
    <col min="11545" max="11545" width="0" style="3" hidden="1" customWidth="1"/>
    <col min="11546" max="11546" width="2.140625" style="3" customWidth="1"/>
    <col min="11547" max="11775" width="9.7109375" style="3"/>
    <col min="11776" max="11776" width="0" style="3" hidden="1" customWidth="1"/>
    <col min="11777" max="11777" width="0.7109375" style="3" customWidth="1"/>
    <col min="11778" max="11778" width="10" style="3" customWidth="1"/>
    <col min="11779" max="11779" width="27" style="3" customWidth="1"/>
    <col min="11780" max="11780" width="0.7109375" style="3" customWidth="1"/>
    <col min="11781" max="11781" width="16.140625" style="3" customWidth="1"/>
    <col min="11782" max="11782" width="13.140625" style="3" customWidth="1"/>
    <col min="11783" max="11783" width="19.28515625" style="3" customWidth="1"/>
    <col min="11784" max="11784" width="17.140625" style="3" customWidth="1"/>
    <col min="11785" max="11786" width="16.140625" style="3" customWidth="1"/>
    <col min="11787" max="11787" width="0.7109375" style="3" customWidth="1"/>
    <col min="11788" max="11788" width="20.42578125" style="3" customWidth="1"/>
    <col min="11789" max="11789" width="0" style="3" hidden="1" customWidth="1"/>
    <col min="11790" max="11790" width="2.140625" style="3" customWidth="1"/>
    <col min="11791" max="11791" width="20.42578125" style="3" customWidth="1"/>
    <col min="11792" max="11792" width="0" style="3" hidden="1" customWidth="1"/>
    <col min="11793" max="11793" width="2.140625" style="3" customWidth="1"/>
    <col min="11794" max="11794" width="20.42578125" style="3" customWidth="1"/>
    <col min="11795" max="11795" width="0" style="3" hidden="1" customWidth="1"/>
    <col min="11796" max="11796" width="2.140625" style="3" customWidth="1"/>
    <col min="11797" max="11797" width="20.42578125" style="3" customWidth="1"/>
    <col min="11798" max="11798" width="0" style="3" hidden="1" customWidth="1"/>
    <col min="11799" max="11799" width="2.140625" style="3" customWidth="1"/>
    <col min="11800" max="11800" width="20.42578125" style="3" customWidth="1"/>
    <col min="11801" max="11801" width="0" style="3" hidden="1" customWidth="1"/>
    <col min="11802" max="11802" width="2.140625" style="3" customWidth="1"/>
    <col min="11803" max="12031" width="9.7109375" style="3"/>
    <col min="12032" max="12032" width="0" style="3" hidden="1" customWidth="1"/>
    <col min="12033" max="12033" width="0.7109375" style="3" customWidth="1"/>
    <col min="12034" max="12034" width="10" style="3" customWidth="1"/>
    <col min="12035" max="12035" width="27" style="3" customWidth="1"/>
    <col min="12036" max="12036" width="0.7109375" style="3" customWidth="1"/>
    <col min="12037" max="12037" width="16.140625" style="3" customWidth="1"/>
    <col min="12038" max="12038" width="13.140625" style="3" customWidth="1"/>
    <col min="12039" max="12039" width="19.28515625" style="3" customWidth="1"/>
    <col min="12040" max="12040" width="17.140625" style="3" customWidth="1"/>
    <col min="12041" max="12042" width="16.140625" style="3" customWidth="1"/>
    <col min="12043" max="12043" width="0.7109375" style="3" customWidth="1"/>
    <col min="12044" max="12044" width="20.42578125" style="3" customWidth="1"/>
    <col min="12045" max="12045" width="0" style="3" hidden="1" customWidth="1"/>
    <col min="12046" max="12046" width="2.140625" style="3" customWidth="1"/>
    <col min="12047" max="12047" width="20.42578125" style="3" customWidth="1"/>
    <col min="12048" max="12048" width="0" style="3" hidden="1" customWidth="1"/>
    <col min="12049" max="12049" width="2.140625" style="3" customWidth="1"/>
    <col min="12050" max="12050" width="20.42578125" style="3" customWidth="1"/>
    <col min="12051" max="12051" width="0" style="3" hidden="1" customWidth="1"/>
    <col min="12052" max="12052" width="2.140625" style="3" customWidth="1"/>
    <col min="12053" max="12053" width="20.42578125" style="3" customWidth="1"/>
    <col min="12054" max="12054" width="0" style="3" hidden="1" customWidth="1"/>
    <col min="12055" max="12055" width="2.140625" style="3" customWidth="1"/>
    <col min="12056" max="12056" width="20.42578125" style="3" customWidth="1"/>
    <col min="12057" max="12057" width="0" style="3" hidden="1" customWidth="1"/>
    <col min="12058" max="12058" width="2.140625" style="3" customWidth="1"/>
    <col min="12059" max="12287" width="9.7109375" style="3"/>
    <col min="12288" max="12288" width="0" style="3" hidden="1" customWidth="1"/>
    <col min="12289" max="12289" width="0.7109375" style="3" customWidth="1"/>
    <col min="12290" max="12290" width="10" style="3" customWidth="1"/>
    <col min="12291" max="12291" width="27" style="3" customWidth="1"/>
    <col min="12292" max="12292" width="0.7109375" style="3" customWidth="1"/>
    <col min="12293" max="12293" width="16.140625" style="3" customWidth="1"/>
    <col min="12294" max="12294" width="13.140625" style="3" customWidth="1"/>
    <col min="12295" max="12295" width="19.28515625" style="3" customWidth="1"/>
    <col min="12296" max="12296" width="17.140625" style="3" customWidth="1"/>
    <col min="12297" max="12298" width="16.140625" style="3" customWidth="1"/>
    <col min="12299" max="12299" width="0.7109375" style="3" customWidth="1"/>
    <col min="12300" max="12300" width="20.42578125" style="3" customWidth="1"/>
    <col min="12301" max="12301" width="0" style="3" hidden="1" customWidth="1"/>
    <col min="12302" max="12302" width="2.140625" style="3" customWidth="1"/>
    <col min="12303" max="12303" width="20.42578125" style="3" customWidth="1"/>
    <col min="12304" max="12304" width="0" style="3" hidden="1" customWidth="1"/>
    <col min="12305" max="12305" width="2.140625" style="3" customWidth="1"/>
    <col min="12306" max="12306" width="20.42578125" style="3" customWidth="1"/>
    <col min="12307" max="12307" width="0" style="3" hidden="1" customWidth="1"/>
    <col min="12308" max="12308" width="2.140625" style="3" customWidth="1"/>
    <col min="12309" max="12309" width="20.42578125" style="3" customWidth="1"/>
    <col min="12310" max="12310" width="0" style="3" hidden="1" customWidth="1"/>
    <col min="12311" max="12311" width="2.140625" style="3" customWidth="1"/>
    <col min="12312" max="12312" width="20.42578125" style="3" customWidth="1"/>
    <col min="12313" max="12313" width="0" style="3" hidden="1" customWidth="1"/>
    <col min="12314" max="12314" width="2.140625" style="3" customWidth="1"/>
    <col min="12315" max="12543" width="9.7109375" style="3"/>
    <col min="12544" max="12544" width="0" style="3" hidden="1" customWidth="1"/>
    <col min="12545" max="12545" width="0.7109375" style="3" customWidth="1"/>
    <col min="12546" max="12546" width="10" style="3" customWidth="1"/>
    <col min="12547" max="12547" width="27" style="3" customWidth="1"/>
    <col min="12548" max="12548" width="0.7109375" style="3" customWidth="1"/>
    <col min="12549" max="12549" width="16.140625" style="3" customWidth="1"/>
    <col min="12550" max="12550" width="13.140625" style="3" customWidth="1"/>
    <col min="12551" max="12551" width="19.28515625" style="3" customWidth="1"/>
    <col min="12552" max="12552" width="17.140625" style="3" customWidth="1"/>
    <col min="12553" max="12554" width="16.140625" style="3" customWidth="1"/>
    <col min="12555" max="12555" width="0.7109375" style="3" customWidth="1"/>
    <col min="12556" max="12556" width="20.42578125" style="3" customWidth="1"/>
    <col min="12557" max="12557" width="0" style="3" hidden="1" customWidth="1"/>
    <col min="12558" max="12558" width="2.140625" style="3" customWidth="1"/>
    <col min="12559" max="12559" width="20.42578125" style="3" customWidth="1"/>
    <col min="12560" max="12560" width="0" style="3" hidden="1" customWidth="1"/>
    <col min="12561" max="12561" width="2.140625" style="3" customWidth="1"/>
    <col min="12562" max="12562" width="20.42578125" style="3" customWidth="1"/>
    <col min="12563" max="12563" width="0" style="3" hidden="1" customWidth="1"/>
    <col min="12564" max="12564" width="2.140625" style="3" customWidth="1"/>
    <col min="12565" max="12565" width="20.42578125" style="3" customWidth="1"/>
    <col min="12566" max="12566" width="0" style="3" hidden="1" customWidth="1"/>
    <col min="12567" max="12567" width="2.140625" style="3" customWidth="1"/>
    <col min="12568" max="12568" width="20.42578125" style="3" customWidth="1"/>
    <col min="12569" max="12569" width="0" style="3" hidden="1" customWidth="1"/>
    <col min="12570" max="12570" width="2.140625" style="3" customWidth="1"/>
    <col min="12571" max="12799" width="9.7109375" style="3"/>
    <col min="12800" max="12800" width="0" style="3" hidden="1" customWidth="1"/>
    <col min="12801" max="12801" width="0.7109375" style="3" customWidth="1"/>
    <col min="12802" max="12802" width="10" style="3" customWidth="1"/>
    <col min="12803" max="12803" width="27" style="3" customWidth="1"/>
    <col min="12804" max="12804" width="0.7109375" style="3" customWidth="1"/>
    <col min="12805" max="12805" width="16.140625" style="3" customWidth="1"/>
    <col min="12806" max="12806" width="13.140625" style="3" customWidth="1"/>
    <col min="12807" max="12807" width="19.28515625" style="3" customWidth="1"/>
    <col min="12808" max="12808" width="17.140625" style="3" customWidth="1"/>
    <col min="12809" max="12810" width="16.140625" style="3" customWidth="1"/>
    <col min="12811" max="12811" width="0.7109375" style="3" customWidth="1"/>
    <col min="12812" max="12812" width="20.42578125" style="3" customWidth="1"/>
    <col min="12813" max="12813" width="0" style="3" hidden="1" customWidth="1"/>
    <col min="12814" max="12814" width="2.140625" style="3" customWidth="1"/>
    <col min="12815" max="12815" width="20.42578125" style="3" customWidth="1"/>
    <col min="12816" max="12816" width="0" style="3" hidden="1" customWidth="1"/>
    <col min="12817" max="12817" width="2.140625" style="3" customWidth="1"/>
    <col min="12818" max="12818" width="20.42578125" style="3" customWidth="1"/>
    <col min="12819" max="12819" width="0" style="3" hidden="1" customWidth="1"/>
    <col min="12820" max="12820" width="2.140625" style="3" customWidth="1"/>
    <col min="12821" max="12821" width="20.42578125" style="3" customWidth="1"/>
    <col min="12822" max="12822" width="0" style="3" hidden="1" customWidth="1"/>
    <col min="12823" max="12823" width="2.140625" style="3" customWidth="1"/>
    <col min="12824" max="12824" width="20.42578125" style="3" customWidth="1"/>
    <col min="12825" max="12825" width="0" style="3" hidden="1" customWidth="1"/>
    <col min="12826" max="12826" width="2.140625" style="3" customWidth="1"/>
    <col min="12827" max="13055" width="9.7109375" style="3"/>
    <col min="13056" max="13056" width="0" style="3" hidden="1" customWidth="1"/>
    <col min="13057" max="13057" width="0.7109375" style="3" customWidth="1"/>
    <col min="13058" max="13058" width="10" style="3" customWidth="1"/>
    <col min="13059" max="13059" width="27" style="3" customWidth="1"/>
    <col min="13060" max="13060" width="0.7109375" style="3" customWidth="1"/>
    <col min="13061" max="13061" width="16.140625" style="3" customWidth="1"/>
    <col min="13062" max="13062" width="13.140625" style="3" customWidth="1"/>
    <col min="13063" max="13063" width="19.28515625" style="3" customWidth="1"/>
    <col min="13064" max="13064" width="17.140625" style="3" customWidth="1"/>
    <col min="13065" max="13066" width="16.140625" style="3" customWidth="1"/>
    <col min="13067" max="13067" width="0.7109375" style="3" customWidth="1"/>
    <col min="13068" max="13068" width="20.42578125" style="3" customWidth="1"/>
    <col min="13069" max="13069" width="0" style="3" hidden="1" customWidth="1"/>
    <col min="13070" max="13070" width="2.140625" style="3" customWidth="1"/>
    <col min="13071" max="13071" width="20.42578125" style="3" customWidth="1"/>
    <col min="13072" max="13072" width="0" style="3" hidden="1" customWidth="1"/>
    <col min="13073" max="13073" width="2.140625" style="3" customWidth="1"/>
    <col min="13074" max="13074" width="20.42578125" style="3" customWidth="1"/>
    <col min="13075" max="13075" width="0" style="3" hidden="1" customWidth="1"/>
    <col min="13076" max="13076" width="2.140625" style="3" customWidth="1"/>
    <col min="13077" max="13077" width="20.42578125" style="3" customWidth="1"/>
    <col min="13078" max="13078" width="0" style="3" hidden="1" customWidth="1"/>
    <col min="13079" max="13079" width="2.140625" style="3" customWidth="1"/>
    <col min="13080" max="13080" width="20.42578125" style="3" customWidth="1"/>
    <col min="13081" max="13081" width="0" style="3" hidden="1" customWidth="1"/>
    <col min="13082" max="13082" width="2.140625" style="3" customWidth="1"/>
    <col min="13083" max="13311" width="9.7109375" style="3"/>
    <col min="13312" max="13312" width="0" style="3" hidden="1" customWidth="1"/>
    <col min="13313" max="13313" width="0.7109375" style="3" customWidth="1"/>
    <col min="13314" max="13314" width="10" style="3" customWidth="1"/>
    <col min="13315" max="13315" width="27" style="3" customWidth="1"/>
    <col min="13316" max="13316" width="0.7109375" style="3" customWidth="1"/>
    <col min="13317" max="13317" width="16.140625" style="3" customWidth="1"/>
    <col min="13318" max="13318" width="13.140625" style="3" customWidth="1"/>
    <col min="13319" max="13319" width="19.28515625" style="3" customWidth="1"/>
    <col min="13320" max="13320" width="17.140625" style="3" customWidth="1"/>
    <col min="13321" max="13322" width="16.140625" style="3" customWidth="1"/>
    <col min="13323" max="13323" width="0.7109375" style="3" customWidth="1"/>
    <col min="13324" max="13324" width="20.42578125" style="3" customWidth="1"/>
    <col min="13325" max="13325" width="0" style="3" hidden="1" customWidth="1"/>
    <col min="13326" max="13326" width="2.140625" style="3" customWidth="1"/>
    <col min="13327" max="13327" width="20.42578125" style="3" customWidth="1"/>
    <col min="13328" max="13328" width="0" style="3" hidden="1" customWidth="1"/>
    <col min="13329" max="13329" width="2.140625" style="3" customWidth="1"/>
    <col min="13330" max="13330" width="20.42578125" style="3" customWidth="1"/>
    <col min="13331" max="13331" width="0" style="3" hidden="1" customWidth="1"/>
    <col min="13332" max="13332" width="2.140625" style="3" customWidth="1"/>
    <col min="13333" max="13333" width="20.42578125" style="3" customWidth="1"/>
    <col min="13334" max="13334" width="0" style="3" hidden="1" customWidth="1"/>
    <col min="13335" max="13335" width="2.140625" style="3" customWidth="1"/>
    <col min="13336" max="13336" width="20.42578125" style="3" customWidth="1"/>
    <col min="13337" max="13337" width="0" style="3" hidden="1" customWidth="1"/>
    <col min="13338" max="13338" width="2.140625" style="3" customWidth="1"/>
    <col min="13339" max="13567" width="9.7109375" style="3"/>
    <col min="13568" max="13568" width="0" style="3" hidden="1" customWidth="1"/>
    <col min="13569" max="13569" width="0.7109375" style="3" customWidth="1"/>
    <col min="13570" max="13570" width="10" style="3" customWidth="1"/>
    <col min="13571" max="13571" width="27" style="3" customWidth="1"/>
    <col min="13572" max="13572" width="0.7109375" style="3" customWidth="1"/>
    <col min="13573" max="13573" width="16.140625" style="3" customWidth="1"/>
    <col min="13574" max="13574" width="13.140625" style="3" customWidth="1"/>
    <col min="13575" max="13575" width="19.28515625" style="3" customWidth="1"/>
    <col min="13576" max="13576" width="17.140625" style="3" customWidth="1"/>
    <col min="13577" max="13578" width="16.140625" style="3" customWidth="1"/>
    <col min="13579" max="13579" width="0.7109375" style="3" customWidth="1"/>
    <col min="13580" max="13580" width="20.42578125" style="3" customWidth="1"/>
    <col min="13581" max="13581" width="0" style="3" hidden="1" customWidth="1"/>
    <col min="13582" max="13582" width="2.140625" style="3" customWidth="1"/>
    <col min="13583" max="13583" width="20.42578125" style="3" customWidth="1"/>
    <col min="13584" max="13584" width="0" style="3" hidden="1" customWidth="1"/>
    <col min="13585" max="13585" width="2.140625" style="3" customWidth="1"/>
    <col min="13586" max="13586" width="20.42578125" style="3" customWidth="1"/>
    <col min="13587" max="13587" width="0" style="3" hidden="1" customWidth="1"/>
    <col min="13588" max="13588" width="2.140625" style="3" customWidth="1"/>
    <col min="13589" max="13589" width="20.42578125" style="3" customWidth="1"/>
    <col min="13590" max="13590" width="0" style="3" hidden="1" customWidth="1"/>
    <col min="13591" max="13591" width="2.140625" style="3" customWidth="1"/>
    <col min="13592" max="13592" width="20.42578125" style="3" customWidth="1"/>
    <col min="13593" max="13593" width="0" style="3" hidden="1" customWidth="1"/>
    <col min="13594" max="13594" width="2.140625" style="3" customWidth="1"/>
    <col min="13595" max="13823" width="9.7109375" style="3"/>
    <col min="13824" max="13824" width="0" style="3" hidden="1" customWidth="1"/>
    <col min="13825" max="13825" width="0.7109375" style="3" customWidth="1"/>
    <col min="13826" max="13826" width="10" style="3" customWidth="1"/>
    <col min="13827" max="13827" width="27" style="3" customWidth="1"/>
    <col min="13828" max="13828" width="0.7109375" style="3" customWidth="1"/>
    <col min="13829" max="13829" width="16.140625" style="3" customWidth="1"/>
    <col min="13830" max="13830" width="13.140625" style="3" customWidth="1"/>
    <col min="13831" max="13831" width="19.28515625" style="3" customWidth="1"/>
    <col min="13832" max="13832" width="17.140625" style="3" customWidth="1"/>
    <col min="13833" max="13834" width="16.140625" style="3" customWidth="1"/>
    <col min="13835" max="13835" width="0.7109375" style="3" customWidth="1"/>
    <col min="13836" max="13836" width="20.42578125" style="3" customWidth="1"/>
    <col min="13837" max="13837" width="0" style="3" hidden="1" customWidth="1"/>
    <col min="13838" max="13838" width="2.140625" style="3" customWidth="1"/>
    <col min="13839" max="13839" width="20.42578125" style="3" customWidth="1"/>
    <col min="13840" max="13840" width="0" style="3" hidden="1" customWidth="1"/>
    <col min="13841" max="13841" width="2.140625" style="3" customWidth="1"/>
    <col min="13842" max="13842" width="20.42578125" style="3" customWidth="1"/>
    <col min="13843" max="13843" width="0" style="3" hidden="1" customWidth="1"/>
    <col min="13844" max="13844" width="2.140625" style="3" customWidth="1"/>
    <col min="13845" max="13845" width="20.42578125" style="3" customWidth="1"/>
    <col min="13846" max="13846" width="0" style="3" hidden="1" customWidth="1"/>
    <col min="13847" max="13847" width="2.140625" style="3" customWidth="1"/>
    <col min="13848" max="13848" width="20.42578125" style="3" customWidth="1"/>
    <col min="13849" max="13849" width="0" style="3" hidden="1" customWidth="1"/>
    <col min="13850" max="13850" width="2.140625" style="3" customWidth="1"/>
    <col min="13851" max="14079" width="9.7109375" style="3"/>
    <col min="14080" max="14080" width="0" style="3" hidden="1" customWidth="1"/>
    <col min="14081" max="14081" width="0.7109375" style="3" customWidth="1"/>
    <col min="14082" max="14082" width="10" style="3" customWidth="1"/>
    <col min="14083" max="14083" width="27" style="3" customWidth="1"/>
    <col min="14084" max="14084" width="0.7109375" style="3" customWidth="1"/>
    <col min="14085" max="14085" width="16.140625" style="3" customWidth="1"/>
    <col min="14086" max="14086" width="13.140625" style="3" customWidth="1"/>
    <col min="14087" max="14087" width="19.28515625" style="3" customWidth="1"/>
    <col min="14088" max="14088" width="17.140625" style="3" customWidth="1"/>
    <col min="14089" max="14090" width="16.140625" style="3" customWidth="1"/>
    <col min="14091" max="14091" width="0.7109375" style="3" customWidth="1"/>
    <col min="14092" max="14092" width="20.42578125" style="3" customWidth="1"/>
    <col min="14093" max="14093" width="0" style="3" hidden="1" customWidth="1"/>
    <col min="14094" max="14094" width="2.140625" style="3" customWidth="1"/>
    <col min="14095" max="14095" width="20.42578125" style="3" customWidth="1"/>
    <col min="14096" max="14096" width="0" style="3" hidden="1" customWidth="1"/>
    <col min="14097" max="14097" width="2.140625" style="3" customWidth="1"/>
    <col min="14098" max="14098" width="20.42578125" style="3" customWidth="1"/>
    <col min="14099" max="14099" width="0" style="3" hidden="1" customWidth="1"/>
    <col min="14100" max="14100" width="2.140625" style="3" customWidth="1"/>
    <col min="14101" max="14101" width="20.42578125" style="3" customWidth="1"/>
    <col min="14102" max="14102" width="0" style="3" hidden="1" customWidth="1"/>
    <col min="14103" max="14103" width="2.140625" style="3" customWidth="1"/>
    <col min="14104" max="14104" width="20.42578125" style="3" customWidth="1"/>
    <col min="14105" max="14105" width="0" style="3" hidden="1" customWidth="1"/>
    <col min="14106" max="14106" width="2.140625" style="3" customWidth="1"/>
    <col min="14107" max="14335" width="9.7109375" style="3"/>
    <col min="14336" max="14336" width="0" style="3" hidden="1" customWidth="1"/>
    <col min="14337" max="14337" width="0.7109375" style="3" customWidth="1"/>
    <col min="14338" max="14338" width="10" style="3" customWidth="1"/>
    <col min="14339" max="14339" width="27" style="3" customWidth="1"/>
    <col min="14340" max="14340" width="0.7109375" style="3" customWidth="1"/>
    <col min="14341" max="14341" width="16.140625" style="3" customWidth="1"/>
    <col min="14342" max="14342" width="13.140625" style="3" customWidth="1"/>
    <col min="14343" max="14343" width="19.28515625" style="3" customWidth="1"/>
    <col min="14344" max="14344" width="17.140625" style="3" customWidth="1"/>
    <col min="14345" max="14346" width="16.140625" style="3" customWidth="1"/>
    <col min="14347" max="14347" width="0.7109375" style="3" customWidth="1"/>
    <col min="14348" max="14348" width="20.42578125" style="3" customWidth="1"/>
    <col min="14349" max="14349" width="0" style="3" hidden="1" customWidth="1"/>
    <col min="14350" max="14350" width="2.140625" style="3" customWidth="1"/>
    <col min="14351" max="14351" width="20.42578125" style="3" customWidth="1"/>
    <col min="14352" max="14352" width="0" style="3" hidden="1" customWidth="1"/>
    <col min="14353" max="14353" width="2.140625" style="3" customWidth="1"/>
    <col min="14354" max="14354" width="20.42578125" style="3" customWidth="1"/>
    <col min="14355" max="14355" width="0" style="3" hidden="1" customWidth="1"/>
    <col min="14356" max="14356" width="2.140625" style="3" customWidth="1"/>
    <col min="14357" max="14357" width="20.42578125" style="3" customWidth="1"/>
    <col min="14358" max="14358" width="0" style="3" hidden="1" customWidth="1"/>
    <col min="14359" max="14359" width="2.140625" style="3" customWidth="1"/>
    <col min="14360" max="14360" width="20.42578125" style="3" customWidth="1"/>
    <col min="14361" max="14361" width="0" style="3" hidden="1" customWidth="1"/>
    <col min="14362" max="14362" width="2.140625" style="3" customWidth="1"/>
    <col min="14363" max="14591" width="9.7109375" style="3"/>
    <col min="14592" max="14592" width="0" style="3" hidden="1" customWidth="1"/>
    <col min="14593" max="14593" width="0.7109375" style="3" customWidth="1"/>
    <col min="14594" max="14594" width="10" style="3" customWidth="1"/>
    <col min="14595" max="14595" width="27" style="3" customWidth="1"/>
    <col min="14596" max="14596" width="0.7109375" style="3" customWidth="1"/>
    <col min="14597" max="14597" width="16.140625" style="3" customWidth="1"/>
    <col min="14598" max="14598" width="13.140625" style="3" customWidth="1"/>
    <col min="14599" max="14599" width="19.28515625" style="3" customWidth="1"/>
    <col min="14600" max="14600" width="17.140625" style="3" customWidth="1"/>
    <col min="14601" max="14602" width="16.140625" style="3" customWidth="1"/>
    <col min="14603" max="14603" width="0.7109375" style="3" customWidth="1"/>
    <col min="14604" max="14604" width="20.42578125" style="3" customWidth="1"/>
    <col min="14605" max="14605" width="0" style="3" hidden="1" customWidth="1"/>
    <col min="14606" max="14606" width="2.140625" style="3" customWidth="1"/>
    <col min="14607" max="14607" width="20.42578125" style="3" customWidth="1"/>
    <col min="14608" max="14608" width="0" style="3" hidden="1" customWidth="1"/>
    <col min="14609" max="14609" width="2.140625" style="3" customWidth="1"/>
    <col min="14610" max="14610" width="20.42578125" style="3" customWidth="1"/>
    <col min="14611" max="14611" width="0" style="3" hidden="1" customWidth="1"/>
    <col min="14612" max="14612" width="2.140625" style="3" customWidth="1"/>
    <col min="14613" max="14613" width="20.42578125" style="3" customWidth="1"/>
    <col min="14614" max="14614" width="0" style="3" hidden="1" customWidth="1"/>
    <col min="14615" max="14615" width="2.140625" style="3" customWidth="1"/>
    <col min="14616" max="14616" width="20.42578125" style="3" customWidth="1"/>
    <col min="14617" max="14617" width="0" style="3" hidden="1" customWidth="1"/>
    <col min="14618" max="14618" width="2.140625" style="3" customWidth="1"/>
    <col min="14619" max="14847" width="9.7109375" style="3"/>
    <col min="14848" max="14848" width="0" style="3" hidden="1" customWidth="1"/>
    <col min="14849" max="14849" width="0.7109375" style="3" customWidth="1"/>
    <col min="14850" max="14850" width="10" style="3" customWidth="1"/>
    <col min="14851" max="14851" width="27" style="3" customWidth="1"/>
    <col min="14852" max="14852" width="0.7109375" style="3" customWidth="1"/>
    <col min="14853" max="14853" width="16.140625" style="3" customWidth="1"/>
    <col min="14854" max="14854" width="13.140625" style="3" customWidth="1"/>
    <col min="14855" max="14855" width="19.28515625" style="3" customWidth="1"/>
    <col min="14856" max="14856" width="17.140625" style="3" customWidth="1"/>
    <col min="14857" max="14858" width="16.140625" style="3" customWidth="1"/>
    <col min="14859" max="14859" width="0.7109375" style="3" customWidth="1"/>
    <col min="14860" max="14860" width="20.42578125" style="3" customWidth="1"/>
    <col min="14861" max="14861" width="0" style="3" hidden="1" customWidth="1"/>
    <col min="14862" max="14862" width="2.140625" style="3" customWidth="1"/>
    <col min="14863" max="14863" width="20.42578125" style="3" customWidth="1"/>
    <col min="14864" max="14864" width="0" style="3" hidden="1" customWidth="1"/>
    <col min="14865" max="14865" width="2.140625" style="3" customWidth="1"/>
    <col min="14866" max="14866" width="20.42578125" style="3" customWidth="1"/>
    <col min="14867" max="14867" width="0" style="3" hidden="1" customWidth="1"/>
    <col min="14868" max="14868" width="2.140625" style="3" customWidth="1"/>
    <col min="14869" max="14869" width="20.42578125" style="3" customWidth="1"/>
    <col min="14870" max="14870" width="0" style="3" hidden="1" customWidth="1"/>
    <col min="14871" max="14871" width="2.140625" style="3" customWidth="1"/>
    <col min="14872" max="14872" width="20.42578125" style="3" customWidth="1"/>
    <col min="14873" max="14873" width="0" style="3" hidden="1" customWidth="1"/>
    <col min="14874" max="14874" width="2.140625" style="3" customWidth="1"/>
    <col min="14875" max="15103" width="9.7109375" style="3"/>
    <col min="15104" max="15104" width="0" style="3" hidden="1" customWidth="1"/>
    <col min="15105" max="15105" width="0.7109375" style="3" customWidth="1"/>
    <col min="15106" max="15106" width="10" style="3" customWidth="1"/>
    <col min="15107" max="15107" width="27" style="3" customWidth="1"/>
    <col min="15108" max="15108" width="0.7109375" style="3" customWidth="1"/>
    <col min="15109" max="15109" width="16.140625" style="3" customWidth="1"/>
    <col min="15110" max="15110" width="13.140625" style="3" customWidth="1"/>
    <col min="15111" max="15111" width="19.28515625" style="3" customWidth="1"/>
    <col min="15112" max="15112" width="17.140625" style="3" customWidth="1"/>
    <col min="15113" max="15114" width="16.140625" style="3" customWidth="1"/>
    <col min="15115" max="15115" width="0.7109375" style="3" customWidth="1"/>
    <col min="15116" max="15116" width="20.42578125" style="3" customWidth="1"/>
    <col min="15117" max="15117" width="0" style="3" hidden="1" customWidth="1"/>
    <col min="15118" max="15118" width="2.140625" style="3" customWidth="1"/>
    <col min="15119" max="15119" width="20.42578125" style="3" customWidth="1"/>
    <col min="15120" max="15120" width="0" style="3" hidden="1" customWidth="1"/>
    <col min="15121" max="15121" width="2.140625" style="3" customWidth="1"/>
    <col min="15122" max="15122" width="20.42578125" style="3" customWidth="1"/>
    <col min="15123" max="15123" width="0" style="3" hidden="1" customWidth="1"/>
    <col min="15124" max="15124" width="2.140625" style="3" customWidth="1"/>
    <col min="15125" max="15125" width="20.42578125" style="3" customWidth="1"/>
    <col min="15126" max="15126" width="0" style="3" hidden="1" customWidth="1"/>
    <col min="15127" max="15127" width="2.140625" style="3" customWidth="1"/>
    <col min="15128" max="15128" width="20.42578125" style="3" customWidth="1"/>
    <col min="15129" max="15129" width="0" style="3" hidden="1" customWidth="1"/>
    <col min="15130" max="15130" width="2.140625" style="3" customWidth="1"/>
    <col min="15131" max="15359" width="9.7109375" style="3"/>
    <col min="15360" max="15360" width="0" style="3" hidden="1" customWidth="1"/>
    <col min="15361" max="15361" width="0.7109375" style="3" customWidth="1"/>
    <col min="15362" max="15362" width="10" style="3" customWidth="1"/>
    <col min="15363" max="15363" width="27" style="3" customWidth="1"/>
    <col min="15364" max="15364" width="0.7109375" style="3" customWidth="1"/>
    <col min="15365" max="15365" width="16.140625" style="3" customWidth="1"/>
    <col min="15366" max="15366" width="13.140625" style="3" customWidth="1"/>
    <col min="15367" max="15367" width="19.28515625" style="3" customWidth="1"/>
    <col min="15368" max="15368" width="17.140625" style="3" customWidth="1"/>
    <col min="15369" max="15370" width="16.140625" style="3" customWidth="1"/>
    <col min="15371" max="15371" width="0.7109375" style="3" customWidth="1"/>
    <col min="15372" max="15372" width="20.42578125" style="3" customWidth="1"/>
    <col min="15373" max="15373" width="0" style="3" hidden="1" customWidth="1"/>
    <col min="15374" max="15374" width="2.140625" style="3" customWidth="1"/>
    <col min="15375" max="15375" width="20.42578125" style="3" customWidth="1"/>
    <col min="15376" max="15376" width="0" style="3" hidden="1" customWidth="1"/>
    <col min="15377" max="15377" width="2.140625" style="3" customWidth="1"/>
    <col min="15378" max="15378" width="20.42578125" style="3" customWidth="1"/>
    <col min="15379" max="15379" width="0" style="3" hidden="1" customWidth="1"/>
    <col min="15380" max="15380" width="2.140625" style="3" customWidth="1"/>
    <col min="15381" max="15381" width="20.42578125" style="3" customWidth="1"/>
    <col min="15382" max="15382" width="0" style="3" hidden="1" customWidth="1"/>
    <col min="15383" max="15383" width="2.140625" style="3" customWidth="1"/>
    <col min="15384" max="15384" width="20.42578125" style="3" customWidth="1"/>
    <col min="15385" max="15385" width="0" style="3" hidden="1" customWidth="1"/>
    <col min="15386" max="15386" width="2.140625" style="3" customWidth="1"/>
    <col min="15387" max="15615" width="9.7109375" style="3"/>
    <col min="15616" max="15616" width="0" style="3" hidden="1" customWidth="1"/>
    <col min="15617" max="15617" width="0.7109375" style="3" customWidth="1"/>
    <col min="15618" max="15618" width="10" style="3" customWidth="1"/>
    <col min="15619" max="15619" width="27" style="3" customWidth="1"/>
    <col min="15620" max="15620" width="0.7109375" style="3" customWidth="1"/>
    <col min="15621" max="15621" width="16.140625" style="3" customWidth="1"/>
    <col min="15622" max="15622" width="13.140625" style="3" customWidth="1"/>
    <col min="15623" max="15623" width="19.28515625" style="3" customWidth="1"/>
    <col min="15624" max="15624" width="17.140625" style="3" customWidth="1"/>
    <col min="15625" max="15626" width="16.140625" style="3" customWidth="1"/>
    <col min="15627" max="15627" width="0.7109375" style="3" customWidth="1"/>
    <col min="15628" max="15628" width="20.42578125" style="3" customWidth="1"/>
    <col min="15629" max="15629" width="0" style="3" hidden="1" customWidth="1"/>
    <col min="15630" max="15630" width="2.140625" style="3" customWidth="1"/>
    <col min="15631" max="15631" width="20.42578125" style="3" customWidth="1"/>
    <col min="15632" max="15632" width="0" style="3" hidden="1" customWidth="1"/>
    <col min="15633" max="15633" width="2.140625" style="3" customWidth="1"/>
    <col min="15634" max="15634" width="20.42578125" style="3" customWidth="1"/>
    <col min="15635" max="15635" width="0" style="3" hidden="1" customWidth="1"/>
    <col min="15636" max="15636" width="2.140625" style="3" customWidth="1"/>
    <col min="15637" max="15637" width="20.42578125" style="3" customWidth="1"/>
    <col min="15638" max="15638" width="0" style="3" hidden="1" customWidth="1"/>
    <col min="15639" max="15639" width="2.140625" style="3" customWidth="1"/>
    <col min="15640" max="15640" width="20.42578125" style="3" customWidth="1"/>
    <col min="15641" max="15641" width="0" style="3" hidden="1" customWidth="1"/>
    <col min="15642" max="15642" width="2.140625" style="3" customWidth="1"/>
    <col min="15643" max="15871" width="9.7109375" style="3"/>
    <col min="15872" max="15872" width="0" style="3" hidden="1" customWidth="1"/>
    <col min="15873" max="15873" width="0.7109375" style="3" customWidth="1"/>
    <col min="15874" max="15874" width="10" style="3" customWidth="1"/>
    <col min="15875" max="15875" width="27" style="3" customWidth="1"/>
    <col min="15876" max="15876" width="0.7109375" style="3" customWidth="1"/>
    <col min="15877" max="15877" width="16.140625" style="3" customWidth="1"/>
    <col min="15878" max="15878" width="13.140625" style="3" customWidth="1"/>
    <col min="15879" max="15879" width="19.28515625" style="3" customWidth="1"/>
    <col min="15880" max="15880" width="17.140625" style="3" customWidth="1"/>
    <col min="15881" max="15882" width="16.140625" style="3" customWidth="1"/>
    <col min="15883" max="15883" width="0.7109375" style="3" customWidth="1"/>
    <col min="15884" max="15884" width="20.42578125" style="3" customWidth="1"/>
    <col min="15885" max="15885" width="0" style="3" hidden="1" customWidth="1"/>
    <col min="15886" max="15886" width="2.140625" style="3" customWidth="1"/>
    <col min="15887" max="15887" width="20.42578125" style="3" customWidth="1"/>
    <col min="15888" max="15888" width="0" style="3" hidden="1" customWidth="1"/>
    <col min="15889" max="15889" width="2.140625" style="3" customWidth="1"/>
    <col min="15890" max="15890" width="20.42578125" style="3" customWidth="1"/>
    <col min="15891" max="15891" width="0" style="3" hidden="1" customWidth="1"/>
    <col min="15892" max="15892" width="2.140625" style="3" customWidth="1"/>
    <col min="15893" max="15893" width="20.42578125" style="3" customWidth="1"/>
    <col min="15894" max="15894" width="0" style="3" hidden="1" customWidth="1"/>
    <col min="15895" max="15895" width="2.140625" style="3" customWidth="1"/>
    <col min="15896" max="15896" width="20.42578125" style="3" customWidth="1"/>
    <col min="15897" max="15897" width="0" style="3" hidden="1" customWidth="1"/>
    <col min="15898" max="15898" width="2.140625" style="3" customWidth="1"/>
    <col min="15899" max="16127" width="9.7109375" style="3"/>
    <col min="16128" max="16128" width="0" style="3" hidden="1" customWidth="1"/>
    <col min="16129" max="16129" width="0.7109375" style="3" customWidth="1"/>
    <col min="16130" max="16130" width="10" style="3" customWidth="1"/>
    <col min="16131" max="16131" width="27" style="3" customWidth="1"/>
    <col min="16132" max="16132" width="0.7109375" style="3" customWidth="1"/>
    <col min="16133" max="16133" width="16.140625" style="3" customWidth="1"/>
    <col min="16134" max="16134" width="13.140625" style="3" customWidth="1"/>
    <col min="16135" max="16135" width="19.28515625" style="3" customWidth="1"/>
    <col min="16136" max="16136" width="17.140625" style="3" customWidth="1"/>
    <col min="16137" max="16138" width="16.140625" style="3" customWidth="1"/>
    <col min="16139" max="16139" width="0.7109375" style="3" customWidth="1"/>
    <col min="16140" max="16140" width="20.42578125" style="3" customWidth="1"/>
    <col min="16141" max="16141" width="0" style="3" hidden="1" customWidth="1"/>
    <col min="16142" max="16142" width="2.140625" style="3" customWidth="1"/>
    <col min="16143" max="16143" width="20.42578125" style="3" customWidth="1"/>
    <col min="16144" max="16144" width="0" style="3" hidden="1" customWidth="1"/>
    <col min="16145" max="16145" width="2.140625" style="3" customWidth="1"/>
    <col min="16146" max="16146" width="20.42578125" style="3" customWidth="1"/>
    <col min="16147" max="16147" width="0" style="3" hidden="1" customWidth="1"/>
    <col min="16148" max="16148" width="2.140625" style="3" customWidth="1"/>
    <col min="16149" max="16149" width="20.42578125" style="3" customWidth="1"/>
    <col min="16150" max="16150" width="0" style="3" hidden="1" customWidth="1"/>
    <col min="16151" max="16151" width="2.140625" style="3" customWidth="1"/>
    <col min="16152" max="16152" width="20.42578125" style="3" customWidth="1"/>
    <col min="16153" max="16153" width="0" style="3" hidden="1" customWidth="1"/>
    <col min="16154" max="16154" width="2.140625" style="3" customWidth="1"/>
    <col min="16155" max="16384" width="9.7109375" style="3"/>
  </cols>
  <sheetData>
    <row r="1" spans="1:7" x14ac:dyDescent="0.25">
      <c r="A1" s="23"/>
      <c r="B1" s="24" t="s">
        <v>244</v>
      </c>
      <c r="C1" s="24"/>
      <c r="D1" s="24"/>
      <c r="E1" s="24"/>
      <c r="F1" s="24"/>
      <c r="G1" s="66"/>
    </row>
    <row r="2" spans="1:7" x14ac:dyDescent="0.25">
      <c r="A2" s="25"/>
      <c r="B2" s="3" t="s">
        <v>246</v>
      </c>
      <c r="G2" s="26"/>
    </row>
    <row r="3" spans="1:7" x14ac:dyDescent="0.25">
      <c r="A3" s="25"/>
      <c r="G3" s="26"/>
    </row>
    <row r="4" spans="1:7" x14ac:dyDescent="0.25">
      <c r="A4" s="25"/>
      <c r="G4" s="26"/>
    </row>
    <row r="5" spans="1:7" ht="21.75" thickBot="1" x14ac:dyDescent="0.4">
      <c r="A5" s="25"/>
      <c r="B5" s="34" t="s">
        <v>215</v>
      </c>
      <c r="C5" s="35"/>
      <c r="D5" s="35"/>
      <c r="E5" s="35"/>
      <c r="F5" s="35"/>
      <c r="G5" s="67"/>
    </row>
    <row r="6" spans="1:7" ht="18" customHeight="1" thickBot="1" x14ac:dyDescent="0.3">
      <c r="A6" s="25"/>
      <c r="B6" s="68" t="s">
        <v>227</v>
      </c>
      <c r="C6" s="64"/>
      <c r="D6" s="64"/>
      <c r="E6" s="64"/>
      <c r="F6" s="64"/>
      <c r="G6" s="36"/>
    </row>
    <row r="7" spans="1:7" ht="15.75" customHeight="1" x14ac:dyDescent="0.25">
      <c r="A7" s="25"/>
      <c r="B7" s="37" t="s">
        <v>245</v>
      </c>
      <c r="C7" s="76" t="s">
        <v>243</v>
      </c>
      <c r="D7" s="76"/>
      <c r="E7" s="24"/>
      <c r="F7" s="24"/>
      <c r="G7" s="38"/>
    </row>
    <row r="8" spans="1:7" ht="15" customHeight="1" x14ac:dyDescent="0.25">
      <c r="A8" s="25"/>
      <c r="B8" s="39" t="s">
        <v>109</v>
      </c>
      <c r="C8" s="73"/>
      <c r="D8" s="73"/>
      <c r="G8" s="40"/>
    </row>
    <row r="9" spans="1:7" ht="15" customHeight="1" x14ac:dyDescent="0.25">
      <c r="A9" s="25"/>
      <c r="B9" s="39" t="s">
        <v>214</v>
      </c>
      <c r="C9" s="73"/>
      <c r="D9" s="73"/>
      <c r="G9" s="40"/>
    </row>
    <row r="10" spans="1:7" ht="15" customHeight="1" x14ac:dyDescent="0.25">
      <c r="A10" s="25"/>
      <c r="B10" s="39" t="s">
        <v>0</v>
      </c>
      <c r="C10" s="73"/>
      <c r="D10" s="73"/>
      <c r="G10" s="40"/>
    </row>
    <row r="11" spans="1:7" ht="15" customHeight="1" x14ac:dyDescent="0.25">
      <c r="A11" s="25"/>
      <c r="B11" s="39" t="s">
        <v>110</v>
      </c>
      <c r="C11" s="73"/>
      <c r="D11" s="73"/>
      <c r="G11" s="40"/>
    </row>
    <row r="12" spans="1:7" ht="15" customHeight="1" x14ac:dyDescent="0.25">
      <c r="A12" s="25"/>
      <c r="B12" s="39" t="s">
        <v>108</v>
      </c>
      <c r="C12" s="73"/>
      <c r="D12" s="73"/>
      <c r="G12" s="40"/>
    </row>
    <row r="13" spans="1:7" ht="15" customHeight="1" x14ac:dyDescent="0.25">
      <c r="A13" s="25"/>
      <c r="B13" s="39" t="s">
        <v>168</v>
      </c>
      <c r="C13" s="75">
        <v>1</v>
      </c>
      <c r="D13" s="75"/>
      <c r="E13" s="3" t="s">
        <v>225</v>
      </c>
      <c r="G13" s="40"/>
    </row>
    <row r="14" spans="1:7" ht="15" customHeight="1" x14ac:dyDescent="0.25">
      <c r="A14" s="25"/>
      <c r="B14" s="39" t="s">
        <v>111</v>
      </c>
      <c r="C14" s="73"/>
      <c r="D14" s="73"/>
      <c r="G14" s="40"/>
    </row>
    <row r="15" spans="1:7" ht="15" customHeight="1" x14ac:dyDescent="0.25">
      <c r="A15" s="25"/>
      <c r="B15" s="39" t="s">
        <v>106</v>
      </c>
      <c r="C15" s="73"/>
      <c r="D15" s="73"/>
      <c r="G15" s="40"/>
    </row>
    <row r="16" spans="1:7" ht="15" customHeight="1" x14ac:dyDescent="0.25">
      <c r="A16" s="25"/>
      <c r="B16" s="39" t="s">
        <v>107</v>
      </c>
      <c r="C16" s="73"/>
      <c r="D16" s="73"/>
      <c r="G16" s="40"/>
    </row>
    <row r="17" spans="1:7" ht="15" customHeight="1" x14ac:dyDescent="0.25">
      <c r="A17" s="25"/>
      <c r="B17" s="39" t="s">
        <v>112</v>
      </c>
      <c r="C17" s="73"/>
      <c r="D17" s="73"/>
      <c r="G17" s="40"/>
    </row>
    <row r="18" spans="1:7" ht="15" customHeight="1" x14ac:dyDescent="0.25">
      <c r="A18" s="25"/>
      <c r="B18" s="39" t="s">
        <v>113</v>
      </c>
      <c r="C18" s="73"/>
      <c r="D18" s="73"/>
      <c r="G18" s="40"/>
    </row>
    <row r="19" spans="1:7" ht="15" customHeight="1" x14ac:dyDescent="0.25">
      <c r="A19" s="25"/>
      <c r="B19" s="39" t="s">
        <v>221</v>
      </c>
      <c r="C19" s="73"/>
      <c r="D19" s="73"/>
      <c r="G19" s="40"/>
    </row>
    <row r="20" spans="1:7" x14ac:dyDescent="0.25">
      <c r="A20" s="25"/>
      <c r="B20" s="39" t="s">
        <v>220</v>
      </c>
      <c r="C20" s="73"/>
      <c r="D20" s="73"/>
      <c r="G20" s="40"/>
    </row>
    <row r="21" spans="1:7" x14ac:dyDescent="0.25">
      <c r="A21" s="25"/>
      <c r="B21" s="39" t="s">
        <v>228</v>
      </c>
      <c r="C21" s="73"/>
      <c r="D21" s="73"/>
      <c r="G21" s="40"/>
    </row>
    <row r="22" spans="1:7" x14ac:dyDescent="0.25">
      <c r="A22" s="25"/>
      <c r="B22" s="39" t="s">
        <v>113</v>
      </c>
      <c r="C22" s="73"/>
      <c r="D22" s="73"/>
      <c r="G22" s="40"/>
    </row>
    <row r="23" spans="1:7" ht="24.75" customHeight="1" thickBot="1" x14ac:dyDescent="0.3">
      <c r="A23" s="25"/>
      <c r="B23" s="41" t="s">
        <v>229</v>
      </c>
      <c r="C23" s="74"/>
      <c r="D23" s="74"/>
      <c r="E23" s="42"/>
      <c r="F23" s="42"/>
      <c r="G23" s="43"/>
    </row>
    <row r="24" spans="1:7" ht="15" customHeight="1" x14ac:dyDescent="0.25">
      <c r="A24" s="25"/>
      <c r="G24" s="26"/>
    </row>
    <row r="25" spans="1:7" ht="15" customHeight="1" x14ac:dyDescent="0.25">
      <c r="A25" s="25"/>
      <c r="G25" s="26"/>
    </row>
    <row r="26" spans="1:7" x14ac:dyDescent="0.25">
      <c r="A26" s="25"/>
      <c r="C26" s="69" t="s">
        <v>219</v>
      </c>
      <c r="D26" s="69" t="s">
        <v>218</v>
      </c>
      <c r="E26" s="69" t="s">
        <v>217</v>
      </c>
      <c r="F26" s="4" t="s">
        <v>212</v>
      </c>
      <c r="G26" s="70" t="s">
        <v>213</v>
      </c>
    </row>
    <row r="27" spans="1:7" ht="15" customHeight="1" x14ac:dyDescent="0.25">
      <c r="A27" s="25" t="s">
        <v>200</v>
      </c>
      <c r="B27" s="13" t="s">
        <v>182</v>
      </c>
      <c r="G27" s="26"/>
    </row>
    <row r="28" spans="1:7" ht="15" customHeight="1" x14ac:dyDescent="0.25">
      <c r="A28" s="25">
        <v>1</v>
      </c>
      <c r="B28" s="65" t="s">
        <v>132</v>
      </c>
      <c r="G28" s="26"/>
    </row>
    <row r="29" spans="1:7" ht="15" customHeight="1" x14ac:dyDescent="0.25">
      <c r="A29" s="25">
        <v>2</v>
      </c>
      <c r="B29" s="3" t="s">
        <v>226</v>
      </c>
      <c r="C29" s="14"/>
      <c r="D29" s="14"/>
      <c r="E29" s="15">
        <f>SUM(C29:D29)</f>
        <v>0</v>
      </c>
      <c r="F29" s="8">
        <f t="shared" ref="F29:F39" si="0">E29/$E$258</f>
        <v>0</v>
      </c>
      <c r="G29" s="26">
        <f>E29/$C$13</f>
        <v>0</v>
      </c>
    </row>
    <row r="30" spans="1:7" ht="15" customHeight="1" x14ac:dyDescent="0.25">
      <c r="A30" s="25">
        <v>3</v>
      </c>
      <c r="B30" s="3" t="s">
        <v>122</v>
      </c>
      <c r="C30" s="14"/>
      <c r="D30" s="14"/>
      <c r="E30" s="15">
        <f>SUM(C30:D30)</f>
        <v>0</v>
      </c>
      <c r="F30" s="8">
        <f t="shared" si="0"/>
        <v>0</v>
      </c>
      <c r="G30" s="26">
        <f t="shared" ref="G30:G48" si="1">E30/$C$13</f>
        <v>0</v>
      </c>
    </row>
    <row r="31" spans="1:7" ht="15" customHeight="1" x14ac:dyDescent="0.25">
      <c r="A31" s="25">
        <v>4</v>
      </c>
      <c r="B31" s="3" t="s">
        <v>123</v>
      </c>
      <c r="C31" s="14"/>
      <c r="D31" s="14"/>
      <c r="E31" s="15">
        <f t="shared" ref="E31:E48" si="2">SUM(C31:D31)</f>
        <v>0</v>
      </c>
      <c r="F31" s="8">
        <f t="shared" si="0"/>
        <v>0</v>
      </c>
      <c r="G31" s="26">
        <f t="shared" si="1"/>
        <v>0</v>
      </c>
    </row>
    <row r="32" spans="1:7" ht="15" customHeight="1" x14ac:dyDescent="0.25">
      <c r="A32" s="25">
        <v>5</v>
      </c>
      <c r="B32" s="3" t="s">
        <v>124</v>
      </c>
      <c r="C32" s="14"/>
      <c r="D32" s="14"/>
      <c r="E32" s="15">
        <f t="shared" si="2"/>
        <v>0</v>
      </c>
      <c r="F32" s="8">
        <f t="shared" si="0"/>
        <v>0</v>
      </c>
      <c r="G32" s="26">
        <f t="shared" si="1"/>
        <v>0</v>
      </c>
    </row>
    <row r="33" spans="1:7" ht="15" customHeight="1" x14ac:dyDescent="0.25">
      <c r="A33" s="25">
        <v>6</v>
      </c>
      <c r="B33" s="3" t="s">
        <v>125</v>
      </c>
      <c r="C33" s="14"/>
      <c r="D33" s="14"/>
      <c r="E33" s="15">
        <f>SUM(C33:D33)</f>
        <v>0</v>
      </c>
      <c r="F33" s="8">
        <f t="shared" si="0"/>
        <v>0</v>
      </c>
      <c r="G33" s="26">
        <f t="shared" si="1"/>
        <v>0</v>
      </c>
    </row>
    <row r="34" spans="1:7" ht="15" customHeight="1" x14ac:dyDescent="0.25">
      <c r="A34" s="25">
        <v>7</v>
      </c>
      <c r="B34" s="3" t="s">
        <v>126</v>
      </c>
      <c r="C34" s="14"/>
      <c r="D34" s="14"/>
      <c r="E34" s="15">
        <f t="shared" si="2"/>
        <v>0</v>
      </c>
      <c r="F34" s="8">
        <f t="shared" si="0"/>
        <v>0</v>
      </c>
      <c r="G34" s="26">
        <f t="shared" si="1"/>
        <v>0</v>
      </c>
    </row>
    <row r="35" spans="1:7" ht="15" customHeight="1" x14ac:dyDescent="0.25">
      <c r="A35" s="25">
        <v>8</v>
      </c>
      <c r="B35" s="3" t="s">
        <v>127</v>
      </c>
      <c r="C35" s="14"/>
      <c r="D35" s="14"/>
      <c r="E35" s="15">
        <f t="shared" si="2"/>
        <v>0</v>
      </c>
      <c r="F35" s="8">
        <f t="shared" si="0"/>
        <v>0</v>
      </c>
      <c r="G35" s="26">
        <f t="shared" si="1"/>
        <v>0</v>
      </c>
    </row>
    <row r="36" spans="1:7" ht="15" customHeight="1" x14ac:dyDescent="0.25">
      <c r="A36" s="25">
        <v>9</v>
      </c>
      <c r="B36" s="3" t="s">
        <v>128</v>
      </c>
      <c r="C36" s="14"/>
      <c r="D36" s="14"/>
      <c r="E36" s="15">
        <f t="shared" si="2"/>
        <v>0</v>
      </c>
      <c r="F36" s="8">
        <f t="shared" si="0"/>
        <v>0</v>
      </c>
      <c r="G36" s="26">
        <f>E36/$C$13</f>
        <v>0</v>
      </c>
    </row>
    <row r="37" spans="1:7" ht="15" customHeight="1" x14ac:dyDescent="0.25">
      <c r="A37" s="25">
        <v>10</v>
      </c>
      <c r="B37" s="3" t="s">
        <v>129</v>
      </c>
      <c r="C37" s="15"/>
      <c r="D37" s="15"/>
      <c r="E37" s="15">
        <f t="shared" si="2"/>
        <v>0</v>
      </c>
      <c r="F37" s="8">
        <f t="shared" si="0"/>
        <v>0</v>
      </c>
      <c r="G37" s="26">
        <f t="shared" si="1"/>
        <v>0</v>
      </c>
    </row>
    <row r="38" spans="1:7" ht="15" customHeight="1" x14ac:dyDescent="0.25">
      <c r="A38" s="25">
        <v>11</v>
      </c>
      <c r="B38" s="3" t="s">
        <v>130</v>
      </c>
      <c r="C38" s="15"/>
      <c r="D38" s="15"/>
      <c r="E38" s="15">
        <f t="shared" si="2"/>
        <v>0</v>
      </c>
      <c r="F38" s="8">
        <f t="shared" si="0"/>
        <v>0</v>
      </c>
      <c r="G38" s="26">
        <f t="shared" si="1"/>
        <v>0</v>
      </c>
    </row>
    <row r="39" spans="1:7" ht="15" customHeight="1" x14ac:dyDescent="0.25">
      <c r="A39" s="25">
        <v>12</v>
      </c>
      <c r="B39" s="3" t="s">
        <v>131</v>
      </c>
      <c r="C39" s="15"/>
      <c r="D39" s="15"/>
      <c r="E39" s="15">
        <f t="shared" si="2"/>
        <v>0</v>
      </c>
      <c r="F39" s="8">
        <f t="shared" si="0"/>
        <v>0</v>
      </c>
      <c r="G39" s="26">
        <f t="shared" si="1"/>
        <v>0</v>
      </c>
    </row>
    <row r="40" spans="1:7" ht="15" customHeight="1" x14ac:dyDescent="0.25">
      <c r="A40" s="25">
        <v>13</v>
      </c>
      <c r="B40" s="65" t="s">
        <v>133</v>
      </c>
      <c r="C40" s="5"/>
      <c r="D40" s="5"/>
      <c r="E40" s="5"/>
      <c r="F40" s="8"/>
      <c r="G40" s="26"/>
    </row>
    <row r="41" spans="1:7" ht="15" customHeight="1" x14ac:dyDescent="0.25">
      <c r="A41" s="25">
        <v>14</v>
      </c>
      <c r="B41" s="3" t="s">
        <v>105</v>
      </c>
      <c r="C41" s="15"/>
      <c r="D41" s="15"/>
      <c r="E41" s="15">
        <f t="shared" si="2"/>
        <v>0</v>
      </c>
      <c r="F41" s="8">
        <f t="shared" ref="F41:F48" si="3">E41/$E$258</f>
        <v>0</v>
      </c>
      <c r="G41" s="26">
        <f t="shared" si="1"/>
        <v>0</v>
      </c>
    </row>
    <row r="42" spans="1:7" ht="15" customHeight="1" x14ac:dyDescent="0.25">
      <c r="A42" s="25">
        <v>15</v>
      </c>
      <c r="B42" s="3" t="s">
        <v>115</v>
      </c>
      <c r="C42" s="15"/>
      <c r="D42" s="15"/>
      <c r="E42" s="15">
        <f t="shared" si="2"/>
        <v>0</v>
      </c>
      <c r="F42" s="8">
        <f t="shared" si="3"/>
        <v>0</v>
      </c>
      <c r="G42" s="26">
        <f t="shared" si="1"/>
        <v>0</v>
      </c>
    </row>
    <row r="43" spans="1:7" ht="15" customHeight="1" x14ac:dyDescent="0.25">
      <c r="A43" s="25">
        <v>16</v>
      </c>
      <c r="B43" s="3" t="s">
        <v>116</v>
      </c>
      <c r="C43" s="14"/>
      <c r="D43" s="14"/>
      <c r="E43" s="15">
        <f t="shared" si="2"/>
        <v>0</v>
      </c>
      <c r="F43" s="8">
        <f t="shared" si="3"/>
        <v>0</v>
      </c>
      <c r="G43" s="26">
        <f t="shared" si="1"/>
        <v>0</v>
      </c>
    </row>
    <row r="44" spans="1:7" ht="15" customHeight="1" x14ac:dyDescent="0.25">
      <c r="A44" s="25">
        <v>17</v>
      </c>
      <c r="B44" s="3" t="s">
        <v>117</v>
      </c>
      <c r="C44" s="15"/>
      <c r="D44" s="15"/>
      <c r="E44" s="15">
        <f t="shared" si="2"/>
        <v>0</v>
      </c>
      <c r="F44" s="8">
        <f t="shared" si="3"/>
        <v>0</v>
      </c>
      <c r="G44" s="26">
        <f t="shared" si="1"/>
        <v>0</v>
      </c>
    </row>
    <row r="45" spans="1:7" ht="15" customHeight="1" x14ac:dyDescent="0.25">
      <c r="A45" s="25">
        <v>18</v>
      </c>
      <c r="B45" s="3" t="s">
        <v>118</v>
      </c>
      <c r="C45" s="15"/>
      <c r="D45" s="15"/>
      <c r="E45" s="15">
        <f t="shared" si="2"/>
        <v>0</v>
      </c>
      <c r="F45" s="8">
        <f t="shared" si="3"/>
        <v>0</v>
      </c>
      <c r="G45" s="26">
        <f t="shared" si="1"/>
        <v>0</v>
      </c>
    </row>
    <row r="46" spans="1:7" ht="15" customHeight="1" x14ac:dyDescent="0.25">
      <c r="A46" s="25">
        <v>19</v>
      </c>
      <c r="B46" s="3" t="s">
        <v>119</v>
      </c>
      <c r="C46" s="15"/>
      <c r="D46" s="15"/>
      <c r="E46" s="15">
        <f t="shared" si="2"/>
        <v>0</v>
      </c>
      <c r="F46" s="8">
        <f t="shared" si="3"/>
        <v>0</v>
      </c>
      <c r="G46" s="26">
        <f t="shared" si="1"/>
        <v>0</v>
      </c>
    </row>
    <row r="47" spans="1:7" ht="15" customHeight="1" x14ac:dyDescent="0.25">
      <c r="A47" s="25">
        <v>20</v>
      </c>
      <c r="B47" s="3" t="s">
        <v>120</v>
      </c>
      <c r="C47" s="15"/>
      <c r="D47" s="15"/>
      <c r="E47" s="15">
        <f t="shared" si="2"/>
        <v>0</v>
      </c>
      <c r="F47" s="8">
        <f t="shared" si="3"/>
        <v>0</v>
      </c>
      <c r="G47" s="26">
        <f t="shared" si="1"/>
        <v>0</v>
      </c>
    </row>
    <row r="48" spans="1:7" ht="15" customHeight="1" x14ac:dyDescent="0.25">
      <c r="A48" s="25">
        <v>21</v>
      </c>
      <c r="B48" s="1" t="s">
        <v>121</v>
      </c>
      <c r="C48" s="20"/>
      <c r="D48" s="20"/>
      <c r="E48" s="20">
        <f t="shared" si="2"/>
        <v>0</v>
      </c>
      <c r="F48" s="21">
        <f t="shared" si="3"/>
        <v>0</v>
      </c>
      <c r="G48" s="27">
        <f t="shared" si="1"/>
        <v>0</v>
      </c>
    </row>
    <row r="49" spans="1:7" ht="15" customHeight="1" x14ac:dyDescent="0.25">
      <c r="A49" s="25">
        <v>22</v>
      </c>
      <c r="B49" s="11" t="s">
        <v>183</v>
      </c>
      <c r="C49" s="9">
        <f>SUM(C29:C48)</f>
        <v>0</v>
      </c>
      <c r="D49" s="9">
        <f>SUM(D29:D48)</f>
        <v>0</v>
      </c>
      <c r="E49" s="9">
        <f>SUM(E29:E48)</f>
        <v>0</v>
      </c>
      <c r="F49" s="10">
        <f>SUM(F29:F48)</f>
        <v>0</v>
      </c>
      <c r="G49" s="28">
        <f>SUM(G29:G48)</f>
        <v>0</v>
      </c>
    </row>
    <row r="50" spans="1:7" ht="15" customHeight="1" x14ac:dyDescent="0.25">
      <c r="A50" s="25"/>
      <c r="B50" s="7"/>
      <c r="C50" s="6"/>
      <c r="D50" s="6"/>
      <c r="E50" s="6"/>
      <c r="F50" s="8"/>
      <c r="G50" s="26"/>
    </row>
    <row r="51" spans="1:7" ht="15" customHeight="1" x14ac:dyDescent="0.25">
      <c r="A51" s="25">
        <v>23</v>
      </c>
      <c r="B51" s="13" t="s">
        <v>181</v>
      </c>
      <c r="F51" s="8"/>
      <c r="G51" s="26"/>
    </row>
    <row r="52" spans="1:7" ht="15" customHeight="1" x14ac:dyDescent="0.25">
      <c r="A52" s="25">
        <v>24</v>
      </c>
      <c r="B52" s="3" t="s">
        <v>1</v>
      </c>
      <c r="C52" s="15"/>
      <c r="D52" s="15"/>
      <c r="E52" s="15">
        <f>SUM(C52:D52)</f>
        <v>0</v>
      </c>
      <c r="F52" s="8">
        <f t="shared" ref="F52:F70" si="4">E52/$E$258</f>
        <v>0</v>
      </c>
      <c r="G52" s="26">
        <f>E52/$C$13</f>
        <v>0</v>
      </c>
    </row>
    <row r="53" spans="1:7" ht="15" customHeight="1" x14ac:dyDescent="0.25">
      <c r="A53" s="25">
        <v>25</v>
      </c>
      <c r="B53" s="3" t="s">
        <v>2</v>
      </c>
      <c r="C53" s="14"/>
      <c r="D53" s="14"/>
      <c r="E53" s="15">
        <f t="shared" ref="E53:E70" si="5">SUM(C53:D53)</f>
        <v>0</v>
      </c>
      <c r="F53" s="8">
        <f t="shared" si="4"/>
        <v>0</v>
      </c>
      <c r="G53" s="26">
        <f t="shared" ref="G53:G70" si="6">E53/$C$13</f>
        <v>0</v>
      </c>
    </row>
    <row r="54" spans="1:7" ht="15" customHeight="1" x14ac:dyDescent="0.25">
      <c r="A54" s="25">
        <v>26</v>
      </c>
      <c r="B54" s="3" t="s">
        <v>3</v>
      </c>
      <c r="C54" s="15"/>
      <c r="D54" s="15"/>
      <c r="E54" s="15">
        <f t="shared" si="5"/>
        <v>0</v>
      </c>
      <c r="F54" s="8">
        <f t="shared" si="4"/>
        <v>0</v>
      </c>
      <c r="G54" s="26">
        <f t="shared" si="6"/>
        <v>0</v>
      </c>
    </row>
    <row r="55" spans="1:7" ht="15" customHeight="1" x14ac:dyDescent="0.25">
      <c r="A55" s="25">
        <v>27</v>
      </c>
      <c r="B55" s="3" t="s">
        <v>230</v>
      </c>
      <c r="C55" s="15"/>
      <c r="D55" s="15"/>
      <c r="E55" s="15">
        <f t="shared" si="5"/>
        <v>0</v>
      </c>
      <c r="F55" s="8">
        <f t="shared" si="4"/>
        <v>0</v>
      </c>
      <c r="G55" s="26">
        <f t="shared" si="6"/>
        <v>0</v>
      </c>
    </row>
    <row r="56" spans="1:7" ht="15" customHeight="1" x14ac:dyDescent="0.25">
      <c r="A56" s="25">
        <v>29</v>
      </c>
      <c r="B56" s="3" t="s">
        <v>4</v>
      </c>
      <c r="C56" s="15"/>
      <c r="D56" s="15"/>
      <c r="E56" s="15">
        <f t="shared" si="5"/>
        <v>0</v>
      </c>
      <c r="F56" s="8">
        <f t="shared" si="4"/>
        <v>0</v>
      </c>
      <c r="G56" s="26">
        <f t="shared" si="6"/>
        <v>0</v>
      </c>
    </row>
    <row r="57" spans="1:7" ht="15" customHeight="1" x14ac:dyDescent="0.25">
      <c r="A57" s="25">
        <v>30</v>
      </c>
      <c r="B57" s="3" t="s">
        <v>5</v>
      </c>
      <c r="C57" s="15"/>
      <c r="D57" s="15"/>
      <c r="E57" s="15">
        <f t="shared" si="5"/>
        <v>0</v>
      </c>
      <c r="F57" s="8">
        <f t="shared" si="4"/>
        <v>0</v>
      </c>
      <c r="G57" s="26">
        <f t="shared" si="6"/>
        <v>0</v>
      </c>
    </row>
    <row r="58" spans="1:7" ht="15" customHeight="1" x14ac:dyDescent="0.25">
      <c r="A58" s="25">
        <v>31</v>
      </c>
      <c r="B58" s="3" t="s">
        <v>231</v>
      </c>
      <c r="C58" s="15"/>
      <c r="D58" s="15"/>
      <c r="E58" s="15">
        <f t="shared" si="5"/>
        <v>0</v>
      </c>
      <c r="F58" s="8">
        <f t="shared" si="4"/>
        <v>0</v>
      </c>
      <c r="G58" s="26">
        <f t="shared" si="6"/>
        <v>0</v>
      </c>
    </row>
    <row r="59" spans="1:7" ht="15" customHeight="1" x14ac:dyDescent="0.25">
      <c r="A59" s="25">
        <v>32</v>
      </c>
      <c r="B59" s="3" t="s">
        <v>6</v>
      </c>
      <c r="C59" s="15"/>
      <c r="D59" s="15"/>
      <c r="E59" s="15">
        <f t="shared" si="5"/>
        <v>0</v>
      </c>
      <c r="F59" s="8">
        <f t="shared" si="4"/>
        <v>0</v>
      </c>
      <c r="G59" s="26">
        <f t="shared" si="6"/>
        <v>0</v>
      </c>
    </row>
    <row r="60" spans="1:7" ht="15" customHeight="1" x14ac:dyDescent="0.25">
      <c r="A60" s="25">
        <v>34</v>
      </c>
      <c r="B60" s="3" t="s">
        <v>7</v>
      </c>
      <c r="C60" s="15"/>
      <c r="D60" s="15"/>
      <c r="E60" s="15">
        <f t="shared" si="5"/>
        <v>0</v>
      </c>
      <c r="F60" s="8">
        <f t="shared" si="4"/>
        <v>0</v>
      </c>
      <c r="G60" s="26">
        <f t="shared" si="6"/>
        <v>0</v>
      </c>
    </row>
    <row r="61" spans="1:7" ht="15" customHeight="1" x14ac:dyDescent="0.25">
      <c r="A61" s="25">
        <v>35</v>
      </c>
      <c r="B61" s="3" t="s">
        <v>8</v>
      </c>
      <c r="C61" s="15"/>
      <c r="D61" s="15"/>
      <c r="E61" s="15">
        <f t="shared" si="5"/>
        <v>0</v>
      </c>
      <c r="F61" s="8">
        <f t="shared" si="4"/>
        <v>0</v>
      </c>
      <c r="G61" s="26">
        <f t="shared" si="6"/>
        <v>0</v>
      </c>
    </row>
    <row r="62" spans="1:7" ht="15" customHeight="1" x14ac:dyDescent="0.25">
      <c r="A62" s="25">
        <v>36</v>
      </c>
      <c r="B62" s="3" t="s">
        <v>9</v>
      </c>
      <c r="C62" s="15"/>
      <c r="D62" s="15"/>
      <c r="E62" s="15">
        <f t="shared" si="5"/>
        <v>0</v>
      </c>
      <c r="F62" s="8">
        <f t="shared" si="4"/>
        <v>0</v>
      </c>
      <c r="G62" s="26">
        <f t="shared" si="6"/>
        <v>0</v>
      </c>
    </row>
    <row r="63" spans="1:7" ht="15" customHeight="1" x14ac:dyDescent="0.25">
      <c r="A63" s="25">
        <v>38</v>
      </c>
      <c r="B63" s="3" t="s">
        <v>10</v>
      </c>
      <c r="C63" s="15"/>
      <c r="D63" s="15"/>
      <c r="E63" s="15">
        <f t="shared" si="5"/>
        <v>0</v>
      </c>
      <c r="F63" s="8">
        <f t="shared" si="4"/>
        <v>0</v>
      </c>
      <c r="G63" s="26">
        <f t="shared" si="6"/>
        <v>0</v>
      </c>
    </row>
    <row r="64" spans="1:7" ht="15" customHeight="1" x14ac:dyDescent="0.25">
      <c r="A64" s="25">
        <v>39</v>
      </c>
      <c r="B64" s="3" t="s">
        <v>11</v>
      </c>
      <c r="C64" s="15"/>
      <c r="D64" s="15"/>
      <c r="E64" s="15">
        <f t="shared" si="5"/>
        <v>0</v>
      </c>
      <c r="F64" s="8">
        <f t="shared" si="4"/>
        <v>0</v>
      </c>
      <c r="G64" s="26">
        <f t="shared" si="6"/>
        <v>0</v>
      </c>
    </row>
    <row r="65" spans="1:7" ht="15" customHeight="1" x14ac:dyDescent="0.25">
      <c r="A65" s="25">
        <v>40</v>
      </c>
      <c r="B65" s="3" t="s">
        <v>12</v>
      </c>
      <c r="C65" s="15"/>
      <c r="D65" s="15"/>
      <c r="E65" s="15">
        <f t="shared" si="5"/>
        <v>0</v>
      </c>
      <c r="F65" s="8">
        <f t="shared" si="4"/>
        <v>0</v>
      </c>
      <c r="G65" s="26">
        <f t="shared" si="6"/>
        <v>0</v>
      </c>
    </row>
    <row r="66" spans="1:7" ht="15" customHeight="1" x14ac:dyDescent="0.25">
      <c r="A66" s="25">
        <v>41</v>
      </c>
      <c r="B66" s="3" t="s">
        <v>134</v>
      </c>
      <c r="C66" s="15"/>
      <c r="D66" s="15"/>
      <c r="E66" s="15">
        <f t="shared" si="5"/>
        <v>0</v>
      </c>
      <c r="F66" s="8">
        <f t="shared" si="4"/>
        <v>0</v>
      </c>
      <c r="G66" s="26">
        <f t="shared" si="6"/>
        <v>0</v>
      </c>
    </row>
    <row r="67" spans="1:7" ht="15" customHeight="1" x14ac:dyDescent="0.25">
      <c r="A67" s="25">
        <v>42</v>
      </c>
      <c r="B67" s="3" t="s">
        <v>13</v>
      </c>
      <c r="C67" s="15"/>
      <c r="D67" s="15"/>
      <c r="E67" s="15">
        <f t="shared" si="5"/>
        <v>0</v>
      </c>
      <c r="F67" s="8">
        <f t="shared" si="4"/>
        <v>0</v>
      </c>
      <c r="G67" s="26">
        <f t="shared" si="6"/>
        <v>0</v>
      </c>
    </row>
    <row r="68" spans="1:7" ht="15" customHeight="1" x14ac:dyDescent="0.25">
      <c r="A68" s="25">
        <v>43</v>
      </c>
      <c r="B68" s="3" t="s">
        <v>232</v>
      </c>
      <c r="C68" s="15"/>
      <c r="D68" s="15"/>
      <c r="E68" s="15">
        <f t="shared" si="5"/>
        <v>0</v>
      </c>
      <c r="F68" s="8">
        <f t="shared" si="4"/>
        <v>0</v>
      </c>
      <c r="G68" s="26">
        <f t="shared" si="6"/>
        <v>0</v>
      </c>
    </row>
    <row r="69" spans="1:7" ht="15" customHeight="1" x14ac:dyDescent="0.25">
      <c r="A69" s="25">
        <v>44</v>
      </c>
      <c r="B69" s="3" t="s">
        <v>137</v>
      </c>
      <c r="C69" s="15"/>
      <c r="D69" s="15"/>
      <c r="E69" s="15">
        <f t="shared" si="5"/>
        <v>0</v>
      </c>
      <c r="F69" s="8">
        <f t="shared" si="4"/>
        <v>0</v>
      </c>
      <c r="G69" s="26">
        <f t="shared" si="6"/>
        <v>0</v>
      </c>
    </row>
    <row r="70" spans="1:7" ht="15" customHeight="1" x14ac:dyDescent="0.25">
      <c r="A70" s="25">
        <v>45</v>
      </c>
      <c r="B70" s="1" t="s">
        <v>14</v>
      </c>
      <c r="C70" s="20"/>
      <c r="D70" s="20"/>
      <c r="E70" s="20">
        <f t="shared" si="5"/>
        <v>0</v>
      </c>
      <c r="F70" s="21">
        <f t="shared" si="4"/>
        <v>0</v>
      </c>
      <c r="G70" s="27">
        <f t="shared" si="6"/>
        <v>0</v>
      </c>
    </row>
    <row r="71" spans="1:7" ht="15" customHeight="1" x14ac:dyDescent="0.25">
      <c r="A71" s="25">
        <v>46</v>
      </c>
      <c r="B71" s="11" t="s">
        <v>192</v>
      </c>
      <c r="C71" s="9">
        <f>SUM(C52:C70)</f>
        <v>0</v>
      </c>
      <c r="D71" s="9">
        <f>SUM(D52:D70)</f>
        <v>0</v>
      </c>
      <c r="E71" s="9">
        <f>SUM(E52:E70)</f>
        <v>0</v>
      </c>
      <c r="F71" s="10">
        <f>SUM(F52:F70)</f>
        <v>0</v>
      </c>
      <c r="G71" s="28">
        <f>SUM(G52:G70)</f>
        <v>0</v>
      </c>
    </row>
    <row r="72" spans="1:7" ht="15" customHeight="1" x14ac:dyDescent="0.25">
      <c r="A72" s="25"/>
      <c r="B72" s="7"/>
      <c r="C72" s="6"/>
      <c r="D72" s="6"/>
      <c r="E72" s="6"/>
      <c r="F72" s="8"/>
      <c r="G72" s="26"/>
    </row>
    <row r="73" spans="1:7" ht="15" customHeight="1" x14ac:dyDescent="0.25">
      <c r="A73" s="25">
        <v>47</v>
      </c>
      <c r="B73" s="13" t="s">
        <v>180</v>
      </c>
      <c r="C73" s="47"/>
      <c r="D73" s="47"/>
      <c r="E73" s="47"/>
      <c r="F73" s="47"/>
      <c r="G73" s="48"/>
    </row>
    <row r="74" spans="1:7" ht="15" customHeight="1" x14ac:dyDescent="0.25">
      <c r="A74" s="25">
        <v>48</v>
      </c>
      <c r="B74" s="3" t="s">
        <v>136</v>
      </c>
      <c r="C74" s="14"/>
      <c r="D74" s="14"/>
      <c r="E74" s="15">
        <f t="shared" ref="E74" si="7">SUM(C74:D74)</f>
        <v>0</v>
      </c>
      <c r="F74" s="8">
        <f>E74/$E$258</f>
        <v>0</v>
      </c>
      <c r="G74" s="26">
        <f>E74/$C$13</f>
        <v>0</v>
      </c>
    </row>
    <row r="75" spans="1:7" ht="15" customHeight="1" x14ac:dyDescent="0.25">
      <c r="A75" s="25">
        <v>49</v>
      </c>
      <c r="B75" s="3" t="s">
        <v>135</v>
      </c>
      <c r="C75" s="15"/>
      <c r="D75" s="15"/>
      <c r="E75" s="15">
        <f t="shared" ref="E75:E78" si="8">SUM(C75:D75)</f>
        <v>0</v>
      </c>
      <c r="F75" s="8">
        <f t="shared" ref="F75:F78" si="9">E75/$E$258</f>
        <v>0</v>
      </c>
      <c r="G75" s="26">
        <f t="shared" ref="G75:G78" si="10">E75/$C$13</f>
        <v>0</v>
      </c>
    </row>
    <row r="76" spans="1:7" ht="15" customHeight="1" x14ac:dyDescent="0.25">
      <c r="A76" s="25">
        <v>50</v>
      </c>
      <c r="B76" s="3" t="s">
        <v>15</v>
      </c>
      <c r="C76" s="15"/>
      <c r="D76" s="15"/>
      <c r="E76" s="15">
        <f t="shared" si="8"/>
        <v>0</v>
      </c>
      <c r="F76" s="8">
        <f t="shared" si="9"/>
        <v>0</v>
      </c>
      <c r="G76" s="26">
        <f t="shared" si="10"/>
        <v>0</v>
      </c>
    </row>
    <row r="77" spans="1:7" ht="15" customHeight="1" x14ac:dyDescent="0.25">
      <c r="A77" s="25">
        <v>51</v>
      </c>
      <c r="B77" s="3" t="s">
        <v>216</v>
      </c>
      <c r="C77" s="15"/>
      <c r="D77" s="15"/>
      <c r="E77" s="15">
        <f t="shared" si="8"/>
        <v>0</v>
      </c>
      <c r="F77" s="8">
        <f t="shared" si="9"/>
        <v>0</v>
      </c>
      <c r="G77" s="26">
        <f t="shared" si="10"/>
        <v>0</v>
      </c>
    </row>
    <row r="78" spans="1:7" ht="15" customHeight="1" x14ac:dyDescent="0.25">
      <c r="A78" s="25">
        <v>52</v>
      </c>
      <c r="B78" s="1" t="s">
        <v>17</v>
      </c>
      <c r="C78" s="20"/>
      <c r="D78" s="20"/>
      <c r="E78" s="20">
        <f t="shared" si="8"/>
        <v>0</v>
      </c>
      <c r="F78" s="21">
        <f t="shared" si="9"/>
        <v>0</v>
      </c>
      <c r="G78" s="27">
        <f t="shared" si="10"/>
        <v>0</v>
      </c>
    </row>
    <row r="79" spans="1:7" ht="15" customHeight="1" x14ac:dyDescent="0.25">
      <c r="A79" s="25">
        <v>53</v>
      </c>
      <c r="B79" s="11" t="s">
        <v>193</v>
      </c>
      <c r="C79" s="15">
        <f>SUM(C74:C78)</f>
        <v>0</v>
      </c>
      <c r="D79" s="15">
        <f>SUM(D74:D78)</f>
        <v>0</v>
      </c>
      <c r="E79" s="15">
        <f>SUM(E74:E78)</f>
        <v>0</v>
      </c>
      <c r="F79" s="10">
        <f>SUM(F74:F78)</f>
        <v>0</v>
      </c>
      <c r="G79" s="28">
        <f>SUM(G74:G78)</f>
        <v>0</v>
      </c>
    </row>
    <row r="80" spans="1:7" ht="15" customHeight="1" x14ac:dyDescent="0.25">
      <c r="A80" s="25"/>
      <c r="B80" s="7"/>
      <c r="C80" s="6"/>
      <c r="D80" s="6"/>
      <c r="E80" s="6"/>
      <c r="F80" s="8"/>
      <c r="G80" s="26"/>
    </row>
    <row r="81" spans="1:7" ht="15" customHeight="1" x14ac:dyDescent="0.25">
      <c r="A81" s="25">
        <v>54</v>
      </c>
      <c r="B81" s="13" t="s">
        <v>179</v>
      </c>
      <c r="C81" s="47"/>
      <c r="D81" s="47"/>
      <c r="E81" s="47"/>
      <c r="F81" s="47"/>
      <c r="G81" s="48"/>
    </row>
    <row r="82" spans="1:7" ht="15" customHeight="1" x14ac:dyDescent="0.25">
      <c r="A82" s="25">
        <v>55</v>
      </c>
      <c r="B82" s="3" t="s">
        <v>18</v>
      </c>
      <c r="C82" s="14"/>
      <c r="D82" s="14"/>
      <c r="E82" s="15">
        <f t="shared" ref="E82:E85" si="11">SUM(C82:D82)</f>
        <v>0</v>
      </c>
      <c r="F82" s="8">
        <f>E82/$E$258</f>
        <v>0</v>
      </c>
      <c r="G82" s="26">
        <f>E82/$C$13</f>
        <v>0</v>
      </c>
    </row>
    <row r="83" spans="1:7" ht="15" customHeight="1" x14ac:dyDescent="0.25">
      <c r="A83" s="25">
        <v>56</v>
      </c>
      <c r="B83" s="3" t="s">
        <v>19</v>
      </c>
      <c r="C83" s="15"/>
      <c r="D83" s="15"/>
      <c r="E83" s="15">
        <f t="shared" si="11"/>
        <v>0</v>
      </c>
      <c r="F83" s="8">
        <f t="shared" ref="F83:F85" si="12">E83/$E$258</f>
        <v>0</v>
      </c>
      <c r="G83" s="26">
        <f t="shared" ref="G83:G85" si="13">E83/$C$13</f>
        <v>0</v>
      </c>
    </row>
    <row r="84" spans="1:7" ht="15" customHeight="1" x14ac:dyDescent="0.25">
      <c r="A84" s="25">
        <v>57</v>
      </c>
      <c r="B84" s="3" t="s">
        <v>20</v>
      </c>
      <c r="C84" s="15"/>
      <c r="D84" s="15"/>
      <c r="E84" s="15">
        <f t="shared" si="11"/>
        <v>0</v>
      </c>
      <c r="F84" s="8">
        <f t="shared" si="12"/>
        <v>0</v>
      </c>
      <c r="G84" s="26">
        <f t="shared" si="13"/>
        <v>0</v>
      </c>
    </row>
    <row r="85" spans="1:7" ht="15" customHeight="1" x14ac:dyDescent="0.25">
      <c r="A85" s="25">
        <v>58</v>
      </c>
      <c r="B85" s="1" t="s">
        <v>16</v>
      </c>
      <c r="C85" s="20"/>
      <c r="D85" s="20"/>
      <c r="E85" s="20">
        <f t="shared" si="11"/>
        <v>0</v>
      </c>
      <c r="F85" s="21">
        <f t="shared" si="12"/>
        <v>0</v>
      </c>
      <c r="G85" s="27">
        <f t="shared" si="13"/>
        <v>0</v>
      </c>
    </row>
    <row r="86" spans="1:7" ht="15" customHeight="1" x14ac:dyDescent="0.25">
      <c r="A86" s="25">
        <v>59</v>
      </c>
      <c r="B86" s="11" t="s">
        <v>194</v>
      </c>
      <c r="C86" s="15">
        <f>SUM(C81:C85)</f>
        <v>0</v>
      </c>
      <c r="D86" s="15">
        <f>SUM(D81:D85)</f>
        <v>0</v>
      </c>
      <c r="E86" s="15">
        <f>SUM(E81:E85)</f>
        <v>0</v>
      </c>
      <c r="F86" s="10">
        <f>SUM(F82:F85)</f>
        <v>0</v>
      </c>
      <c r="G86" s="28">
        <f>SUM(G82:G85)</f>
        <v>0</v>
      </c>
    </row>
    <row r="87" spans="1:7" ht="15" customHeight="1" x14ac:dyDescent="0.25">
      <c r="A87" s="25"/>
      <c r="B87" s="7"/>
      <c r="C87" s="6"/>
      <c r="D87" s="6"/>
      <c r="E87" s="6"/>
      <c r="F87" s="8"/>
      <c r="G87" s="26"/>
    </row>
    <row r="88" spans="1:7" ht="15" customHeight="1" x14ac:dyDescent="0.25">
      <c r="A88" s="25">
        <v>60</v>
      </c>
      <c r="B88" s="13" t="s">
        <v>178</v>
      </c>
      <c r="C88" s="47"/>
      <c r="D88" s="47"/>
      <c r="E88" s="47"/>
      <c r="F88" s="47"/>
      <c r="G88" s="48"/>
    </row>
    <row r="89" spans="1:7" ht="15" customHeight="1" x14ac:dyDescent="0.25">
      <c r="A89" s="25">
        <v>61</v>
      </c>
      <c r="B89" s="3" t="s">
        <v>21</v>
      </c>
      <c r="C89" s="14"/>
      <c r="D89" s="14"/>
      <c r="E89" s="15">
        <f t="shared" ref="E89:E93" si="14">SUM(C89:D89)</f>
        <v>0</v>
      </c>
      <c r="F89" s="8">
        <f>E89/$E$258</f>
        <v>0</v>
      </c>
      <c r="G89" s="26">
        <f>E89/$C$13</f>
        <v>0</v>
      </c>
    </row>
    <row r="90" spans="1:7" ht="15" customHeight="1" x14ac:dyDescent="0.25">
      <c r="A90" s="25">
        <v>62</v>
      </c>
      <c r="B90" s="3" t="s">
        <v>22</v>
      </c>
      <c r="C90" s="15"/>
      <c r="D90" s="15"/>
      <c r="E90" s="15">
        <f t="shared" si="14"/>
        <v>0</v>
      </c>
      <c r="F90" s="8">
        <f t="shared" ref="F90:F93" si="15">E90/$E$258</f>
        <v>0</v>
      </c>
      <c r="G90" s="26">
        <f t="shared" ref="G90:G93" si="16">E90/$C$13</f>
        <v>0</v>
      </c>
    </row>
    <row r="91" spans="1:7" ht="15" customHeight="1" x14ac:dyDescent="0.25">
      <c r="A91" s="25">
        <v>63</v>
      </c>
      <c r="B91" s="3" t="s">
        <v>23</v>
      </c>
      <c r="C91" s="15"/>
      <c r="D91" s="15"/>
      <c r="E91" s="15">
        <f t="shared" si="14"/>
        <v>0</v>
      </c>
      <c r="F91" s="8">
        <f t="shared" si="15"/>
        <v>0</v>
      </c>
      <c r="G91" s="26">
        <f t="shared" si="16"/>
        <v>0</v>
      </c>
    </row>
    <row r="92" spans="1:7" ht="15" customHeight="1" x14ac:dyDescent="0.25">
      <c r="A92" s="25">
        <v>64</v>
      </c>
      <c r="B92" s="3" t="s">
        <v>24</v>
      </c>
      <c r="C92" s="15"/>
      <c r="D92" s="15"/>
      <c r="E92" s="15">
        <f t="shared" si="14"/>
        <v>0</v>
      </c>
      <c r="F92" s="8">
        <f t="shared" si="15"/>
        <v>0</v>
      </c>
      <c r="G92" s="26">
        <f t="shared" si="16"/>
        <v>0</v>
      </c>
    </row>
    <row r="93" spans="1:7" ht="15" customHeight="1" x14ac:dyDescent="0.25">
      <c r="A93" s="25">
        <v>65</v>
      </c>
      <c r="B93" s="1" t="s">
        <v>25</v>
      </c>
      <c r="C93" s="20"/>
      <c r="D93" s="20"/>
      <c r="E93" s="20">
        <f t="shared" si="14"/>
        <v>0</v>
      </c>
      <c r="F93" s="21">
        <f t="shared" si="15"/>
        <v>0</v>
      </c>
      <c r="G93" s="27">
        <f t="shared" si="16"/>
        <v>0</v>
      </c>
    </row>
    <row r="94" spans="1:7" ht="15" customHeight="1" x14ac:dyDescent="0.25">
      <c r="A94" s="25">
        <v>66</v>
      </c>
      <c r="B94" s="7" t="s">
        <v>195</v>
      </c>
      <c r="C94" s="15">
        <f>SUM(C89:C93)</f>
        <v>0</v>
      </c>
      <c r="D94" s="15">
        <f t="shared" ref="D94:E94" si="17">SUM(D89:D93)</f>
        <v>0</v>
      </c>
      <c r="E94" s="15">
        <f t="shared" si="17"/>
        <v>0</v>
      </c>
      <c r="F94" s="10">
        <f>SUM(F89:F93)</f>
        <v>0</v>
      </c>
      <c r="G94" s="28">
        <f>SUM(G89:G93)</f>
        <v>0</v>
      </c>
    </row>
    <row r="95" spans="1:7" ht="15" customHeight="1" x14ac:dyDescent="0.25">
      <c r="A95" s="25"/>
      <c r="B95" s="7"/>
      <c r="C95" s="7"/>
      <c r="D95" s="7"/>
      <c r="E95" s="7"/>
      <c r="F95" s="8"/>
      <c r="G95" s="26"/>
    </row>
    <row r="96" spans="1:7" ht="15" customHeight="1" x14ac:dyDescent="0.25">
      <c r="A96" s="25">
        <v>67</v>
      </c>
      <c r="B96" s="13" t="s">
        <v>177</v>
      </c>
      <c r="C96" s="47"/>
      <c r="D96" s="47"/>
      <c r="E96" s="47"/>
      <c r="F96" s="47"/>
      <c r="G96" s="48"/>
    </row>
    <row r="97" spans="1:7" ht="15" customHeight="1" x14ac:dyDescent="0.25">
      <c r="A97" s="25">
        <v>68</v>
      </c>
      <c r="B97" s="3" t="s">
        <v>26</v>
      </c>
      <c r="C97" s="14"/>
      <c r="D97" s="14"/>
      <c r="E97" s="15">
        <f t="shared" ref="E97:E101" si="18">SUM(C97:D97)</f>
        <v>0</v>
      </c>
      <c r="F97" s="8">
        <f>E97/$E$258</f>
        <v>0</v>
      </c>
      <c r="G97" s="26">
        <f>E97/$C$13</f>
        <v>0</v>
      </c>
    </row>
    <row r="98" spans="1:7" ht="15" customHeight="1" x14ac:dyDescent="0.25">
      <c r="A98" s="25">
        <v>69</v>
      </c>
      <c r="B98" s="3" t="s">
        <v>27</v>
      </c>
      <c r="C98" s="15"/>
      <c r="D98" s="15"/>
      <c r="E98" s="15">
        <f t="shared" si="18"/>
        <v>0</v>
      </c>
      <c r="F98" s="8">
        <f t="shared" ref="F98:F101" si="19">E98/$E$258</f>
        <v>0</v>
      </c>
      <c r="G98" s="26">
        <f t="shared" ref="G98:G101" si="20">E98/$C$13</f>
        <v>0</v>
      </c>
    </row>
    <row r="99" spans="1:7" ht="15" customHeight="1" x14ac:dyDescent="0.25">
      <c r="A99" s="25">
        <v>70</v>
      </c>
      <c r="B99" s="3" t="s">
        <v>28</v>
      </c>
      <c r="C99" s="15"/>
      <c r="D99" s="15"/>
      <c r="E99" s="15">
        <f t="shared" si="18"/>
        <v>0</v>
      </c>
      <c r="F99" s="8">
        <f t="shared" si="19"/>
        <v>0</v>
      </c>
      <c r="G99" s="26">
        <f t="shared" si="20"/>
        <v>0</v>
      </c>
    </row>
    <row r="100" spans="1:7" ht="15" customHeight="1" x14ac:dyDescent="0.25">
      <c r="A100" s="25">
        <v>71</v>
      </c>
      <c r="B100" s="3" t="s">
        <v>29</v>
      </c>
      <c r="C100" s="15"/>
      <c r="D100" s="15"/>
      <c r="E100" s="15">
        <f t="shared" si="18"/>
        <v>0</v>
      </c>
      <c r="F100" s="8">
        <f t="shared" si="19"/>
        <v>0</v>
      </c>
      <c r="G100" s="26">
        <f t="shared" si="20"/>
        <v>0</v>
      </c>
    </row>
    <row r="101" spans="1:7" x14ac:dyDescent="0.25">
      <c r="A101" s="25">
        <v>72</v>
      </c>
      <c r="B101" s="1" t="s">
        <v>30</v>
      </c>
      <c r="C101" s="20"/>
      <c r="D101" s="20"/>
      <c r="E101" s="20">
        <f t="shared" si="18"/>
        <v>0</v>
      </c>
      <c r="F101" s="21">
        <f t="shared" si="19"/>
        <v>0</v>
      </c>
      <c r="G101" s="27">
        <f t="shared" si="20"/>
        <v>0</v>
      </c>
    </row>
    <row r="102" spans="1:7" x14ac:dyDescent="0.25">
      <c r="A102" s="25">
        <v>73</v>
      </c>
      <c r="B102" s="11" t="s">
        <v>191</v>
      </c>
      <c r="C102" s="15">
        <f>SUM(C97:C101)</f>
        <v>0</v>
      </c>
      <c r="D102" s="15">
        <f t="shared" ref="D102:E102" si="21">SUM(D97:D101)</f>
        <v>0</v>
      </c>
      <c r="E102" s="15">
        <f t="shared" si="21"/>
        <v>0</v>
      </c>
      <c r="F102" s="10">
        <f>SUM(F97:F101)</f>
        <v>0</v>
      </c>
      <c r="G102" s="28">
        <f>SUM(G97:G101)</f>
        <v>0</v>
      </c>
    </row>
    <row r="103" spans="1:7" x14ac:dyDescent="0.25">
      <c r="A103" s="25"/>
      <c r="B103" s="7"/>
      <c r="C103" s="6"/>
      <c r="D103" s="6"/>
      <c r="E103" s="6"/>
      <c r="F103" s="8"/>
      <c r="G103" s="26"/>
    </row>
    <row r="104" spans="1:7" ht="15" customHeight="1" x14ac:dyDescent="0.25">
      <c r="A104" s="25">
        <v>74</v>
      </c>
      <c r="B104" s="13" t="s">
        <v>176</v>
      </c>
      <c r="C104" s="47"/>
      <c r="D104" s="47"/>
      <c r="E104" s="47"/>
      <c r="F104" s="47"/>
      <c r="G104" s="48"/>
    </row>
    <row r="105" spans="1:7" x14ac:dyDescent="0.25">
      <c r="A105" s="25">
        <v>75</v>
      </c>
      <c r="B105" s="3" t="s">
        <v>31</v>
      </c>
      <c r="C105" s="14"/>
      <c r="D105" s="14"/>
      <c r="E105" s="15">
        <f t="shared" ref="E105:E117" si="22">SUM(C105:D105)</f>
        <v>0</v>
      </c>
      <c r="F105" s="8">
        <f>E105/$E$258</f>
        <v>0</v>
      </c>
      <c r="G105" s="26">
        <f>E105/$C$13</f>
        <v>0</v>
      </c>
    </row>
    <row r="106" spans="1:7" ht="15" customHeight="1" x14ac:dyDescent="0.25">
      <c r="A106" s="25">
        <v>76</v>
      </c>
      <c r="B106" s="3" t="s">
        <v>32</v>
      </c>
      <c r="C106" s="15"/>
      <c r="D106" s="15"/>
      <c r="E106" s="15">
        <f t="shared" si="22"/>
        <v>0</v>
      </c>
      <c r="F106" s="8">
        <f t="shared" ref="F106:F117" si="23">E106/$E$258</f>
        <v>0</v>
      </c>
      <c r="G106" s="26">
        <f t="shared" ref="G106:G117" si="24">E106/$C$13</f>
        <v>0</v>
      </c>
    </row>
    <row r="107" spans="1:7" ht="15" customHeight="1" x14ac:dyDescent="0.25">
      <c r="A107" s="25">
        <v>77</v>
      </c>
      <c r="B107" s="3" t="s">
        <v>33</v>
      </c>
      <c r="C107" s="15"/>
      <c r="D107" s="15"/>
      <c r="E107" s="15">
        <f t="shared" si="22"/>
        <v>0</v>
      </c>
      <c r="F107" s="8">
        <f t="shared" si="23"/>
        <v>0</v>
      </c>
      <c r="G107" s="26">
        <f t="shared" si="24"/>
        <v>0</v>
      </c>
    </row>
    <row r="108" spans="1:7" ht="15" customHeight="1" x14ac:dyDescent="0.25">
      <c r="A108" s="25">
        <v>78</v>
      </c>
      <c r="B108" s="3" t="s">
        <v>34</v>
      </c>
      <c r="C108" s="15"/>
      <c r="D108" s="15"/>
      <c r="E108" s="15">
        <f t="shared" si="22"/>
        <v>0</v>
      </c>
      <c r="F108" s="8">
        <f t="shared" si="23"/>
        <v>0</v>
      </c>
      <c r="G108" s="26">
        <f t="shared" si="24"/>
        <v>0</v>
      </c>
    </row>
    <row r="109" spans="1:7" ht="15" customHeight="1" x14ac:dyDescent="0.25">
      <c r="A109" s="25">
        <v>79</v>
      </c>
      <c r="B109" s="3" t="s">
        <v>35</v>
      </c>
      <c r="C109" s="15"/>
      <c r="D109" s="15"/>
      <c r="E109" s="15">
        <f t="shared" si="22"/>
        <v>0</v>
      </c>
      <c r="F109" s="8">
        <f t="shared" si="23"/>
        <v>0</v>
      </c>
      <c r="G109" s="26">
        <f t="shared" si="24"/>
        <v>0</v>
      </c>
    </row>
    <row r="110" spans="1:7" ht="15" customHeight="1" x14ac:dyDescent="0.25">
      <c r="A110" s="25">
        <v>80</v>
      </c>
      <c r="B110" s="3" t="s">
        <v>36</v>
      </c>
      <c r="C110" s="15"/>
      <c r="D110" s="15"/>
      <c r="E110" s="15">
        <f t="shared" si="22"/>
        <v>0</v>
      </c>
      <c r="F110" s="8">
        <f t="shared" si="23"/>
        <v>0</v>
      </c>
      <c r="G110" s="26">
        <f t="shared" si="24"/>
        <v>0</v>
      </c>
    </row>
    <row r="111" spans="1:7" ht="15" customHeight="1" x14ac:dyDescent="0.25">
      <c r="A111" s="25">
        <v>81</v>
      </c>
      <c r="B111" s="3" t="s">
        <v>37</v>
      </c>
      <c r="C111" s="15"/>
      <c r="D111" s="15"/>
      <c r="E111" s="15">
        <f t="shared" si="22"/>
        <v>0</v>
      </c>
      <c r="F111" s="8">
        <f t="shared" si="23"/>
        <v>0</v>
      </c>
      <c r="G111" s="26">
        <f t="shared" si="24"/>
        <v>0</v>
      </c>
    </row>
    <row r="112" spans="1:7" ht="15" customHeight="1" x14ac:dyDescent="0.25">
      <c r="A112" s="25">
        <v>82</v>
      </c>
      <c r="B112" s="3" t="s">
        <v>38</v>
      </c>
      <c r="C112" s="15"/>
      <c r="D112" s="15"/>
      <c r="E112" s="15">
        <f t="shared" si="22"/>
        <v>0</v>
      </c>
      <c r="F112" s="8">
        <f t="shared" si="23"/>
        <v>0</v>
      </c>
      <c r="G112" s="26">
        <f t="shared" si="24"/>
        <v>0</v>
      </c>
    </row>
    <row r="113" spans="1:7" ht="15" customHeight="1" x14ac:dyDescent="0.25">
      <c r="A113" s="25">
        <v>83</v>
      </c>
      <c r="B113" s="3" t="s">
        <v>39</v>
      </c>
      <c r="C113" s="15"/>
      <c r="D113" s="15"/>
      <c r="E113" s="15">
        <f t="shared" si="22"/>
        <v>0</v>
      </c>
      <c r="F113" s="8">
        <f t="shared" si="23"/>
        <v>0</v>
      </c>
      <c r="G113" s="26">
        <f t="shared" si="24"/>
        <v>0</v>
      </c>
    </row>
    <row r="114" spans="1:7" ht="15" customHeight="1" x14ac:dyDescent="0.25">
      <c r="A114" s="25">
        <v>84</v>
      </c>
      <c r="B114" s="3" t="s">
        <v>40</v>
      </c>
      <c r="C114" s="15"/>
      <c r="D114" s="15"/>
      <c r="E114" s="15">
        <f t="shared" si="22"/>
        <v>0</v>
      </c>
      <c r="F114" s="8">
        <f t="shared" si="23"/>
        <v>0</v>
      </c>
      <c r="G114" s="26">
        <f t="shared" si="24"/>
        <v>0</v>
      </c>
    </row>
    <row r="115" spans="1:7" ht="15" customHeight="1" x14ac:dyDescent="0.25">
      <c r="A115" s="25">
        <v>85</v>
      </c>
      <c r="B115" s="3" t="s">
        <v>41</v>
      </c>
      <c r="C115" s="15"/>
      <c r="D115" s="15"/>
      <c r="E115" s="15">
        <f t="shared" si="22"/>
        <v>0</v>
      </c>
      <c r="F115" s="8">
        <f t="shared" si="23"/>
        <v>0</v>
      </c>
      <c r="G115" s="26">
        <f t="shared" si="24"/>
        <v>0</v>
      </c>
    </row>
    <row r="116" spans="1:7" ht="15" customHeight="1" x14ac:dyDescent="0.25">
      <c r="A116" s="25">
        <v>86</v>
      </c>
      <c r="B116" s="3" t="s">
        <v>42</v>
      </c>
      <c r="C116" s="15"/>
      <c r="D116" s="15"/>
      <c r="E116" s="15">
        <f t="shared" si="22"/>
        <v>0</v>
      </c>
      <c r="F116" s="8">
        <f t="shared" si="23"/>
        <v>0</v>
      </c>
      <c r="G116" s="26">
        <f t="shared" si="24"/>
        <v>0</v>
      </c>
    </row>
    <row r="117" spans="1:7" ht="15" customHeight="1" x14ac:dyDescent="0.25">
      <c r="A117" s="25">
        <v>87</v>
      </c>
      <c r="B117" s="1" t="s">
        <v>43</v>
      </c>
      <c r="C117" s="20"/>
      <c r="D117" s="20"/>
      <c r="E117" s="20">
        <f t="shared" si="22"/>
        <v>0</v>
      </c>
      <c r="F117" s="21">
        <f t="shared" si="23"/>
        <v>0</v>
      </c>
      <c r="G117" s="27">
        <f t="shared" si="24"/>
        <v>0</v>
      </c>
    </row>
    <row r="118" spans="1:7" ht="15" customHeight="1" x14ac:dyDescent="0.25">
      <c r="A118" s="25">
        <v>88</v>
      </c>
      <c r="B118" s="11" t="s">
        <v>190</v>
      </c>
      <c r="C118" s="15">
        <f>SUM(C105:C117)</f>
        <v>0</v>
      </c>
      <c r="D118" s="15">
        <f t="shared" ref="D118:E118" si="25">SUM(D105:D117)</f>
        <v>0</v>
      </c>
      <c r="E118" s="15">
        <f t="shared" si="25"/>
        <v>0</v>
      </c>
      <c r="F118" s="10">
        <f>SUM(F105:F117)</f>
        <v>0</v>
      </c>
      <c r="G118" s="28">
        <f>SUM(G105:G117)</f>
        <v>0</v>
      </c>
    </row>
    <row r="119" spans="1:7" ht="15" customHeight="1" x14ac:dyDescent="0.25">
      <c r="A119" s="25"/>
      <c r="B119" s="7"/>
      <c r="C119" s="6"/>
      <c r="D119" s="6"/>
      <c r="E119" s="6"/>
      <c r="F119" s="8"/>
      <c r="G119" s="26"/>
    </row>
    <row r="120" spans="1:7" ht="15" customHeight="1" x14ac:dyDescent="0.25">
      <c r="A120" s="25">
        <v>89</v>
      </c>
      <c r="B120" s="13" t="s">
        <v>237</v>
      </c>
      <c r="C120" s="47"/>
      <c r="D120" s="47"/>
      <c r="E120" s="47"/>
      <c r="F120" s="47"/>
      <c r="G120" s="48"/>
    </row>
    <row r="121" spans="1:7" ht="15" customHeight="1" x14ac:dyDescent="0.25">
      <c r="A121" s="25">
        <v>90</v>
      </c>
      <c r="B121" s="3" t="s">
        <v>44</v>
      </c>
      <c r="C121" s="14"/>
      <c r="D121" s="14"/>
      <c r="E121" s="15">
        <f t="shared" ref="E121:E129" si="26">SUM(C121:D121)</f>
        <v>0</v>
      </c>
      <c r="F121" s="8">
        <f>E121/$E$258</f>
        <v>0</v>
      </c>
      <c r="G121" s="26">
        <f>E121/$C$13</f>
        <v>0</v>
      </c>
    </row>
    <row r="122" spans="1:7" ht="15" customHeight="1" x14ac:dyDescent="0.25">
      <c r="A122" s="25">
        <v>91</v>
      </c>
      <c r="B122" s="3" t="s">
        <v>45</v>
      </c>
      <c r="C122" s="15"/>
      <c r="D122" s="15"/>
      <c r="E122" s="15">
        <f t="shared" si="26"/>
        <v>0</v>
      </c>
      <c r="F122" s="8">
        <f t="shared" ref="F122:F129" si="27">E122/$E$258</f>
        <v>0</v>
      </c>
      <c r="G122" s="26">
        <f t="shared" ref="G122:G129" si="28">E122/$C$13</f>
        <v>0</v>
      </c>
    </row>
    <row r="123" spans="1:7" ht="15" customHeight="1" x14ac:dyDescent="0.25">
      <c r="A123" s="25">
        <v>92</v>
      </c>
      <c r="B123" s="3" t="s">
        <v>46</v>
      </c>
      <c r="C123" s="15"/>
      <c r="D123" s="15"/>
      <c r="E123" s="15">
        <f t="shared" si="26"/>
        <v>0</v>
      </c>
      <c r="F123" s="8">
        <f t="shared" si="27"/>
        <v>0</v>
      </c>
      <c r="G123" s="26">
        <f t="shared" si="28"/>
        <v>0</v>
      </c>
    </row>
    <row r="124" spans="1:7" ht="15" customHeight="1" x14ac:dyDescent="0.25">
      <c r="A124" s="25">
        <v>93</v>
      </c>
      <c r="B124" s="3" t="s">
        <v>47</v>
      </c>
      <c r="C124" s="15"/>
      <c r="D124" s="15"/>
      <c r="E124" s="15">
        <f t="shared" si="26"/>
        <v>0</v>
      </c>
      <c r="F124" s="8">
        <f t="shared" si="27"/>
        <v>0</v>
      </c>
      <c r="G124" s="26">
        <f t="shared" si="28"/>
        <v>0</v>
      </c>
    </row>
    <row r="125" spans="1:7" ht="15" customHeight="1" x14ac:dyDescent="0.25">
      <c r="A125" s="25">
        <v>94</v>
      </c>
      <c r="B125" s="3" t="s">
        <v>48</v>
      </c>
      <c r="C125" s="15"/>
      <c r="D125" s="15"/>
      <c r="E125" s="15">
        <f t="shared" si="26"/>
        <v>0</v>
      </c>
      <c r="F125" s="8">
        <f t="shared" si="27"/>
        <v>0</v>
      </c>
      <c r="G125" s="26">
        <f t="shared" si="28"/>
        <v>0</v>
      </c>
    </row>
    <row r="126" spans="1:7" ht="15" customHeight="1" x14ac:dyDescent="0.25">
      <c r="A126" s="25">
        <v>95</v>
      </c>
      <c r="B126" s="3" t="s">
        <v>49</v>
      </c>
      <c r="C126" s="15"/>
      <c r="D126" s="15"/>
      <c r="E126" s="15">
        <f t="shared" si="26"/>
        <v>0</v>
      </c>
      <c r="F126" s="8">
        <f t="shared" si="27"/>
        <v>0</v>
      </c>
      <c r="G126" s="26">
        <f t="shared" si="28"/>
        <v>0</v>
      </c>
    </row>
    <row r="127" spans="1:7" ht="15" customHeight="1" x14ac:dyDescent="0.25">
      <c r="A127" s="25">
        <v>96</v>
      </c>
      <c r="B127" s="3" t="s">
        <v>50</v>
      </c>
      <c r="C127" s="15"/>
      <c r="D127" s="15"/>
      <c r="E127" s="15">
        <f t="shared" si="26"/>
        <v>0</v>
      </c>
      <c r="F127" s="8">
        <f t="shared" si="27"/>
        <v>0</v>
      </c>
      <c r="G127" s="26">
        <f t="shared" si="28"/>
        <v>0</v>
      </c>
    </row>
    <row r="128" spans="1:7" ht="15" customHeight="1" x14ac:dyDescent="0.25">
      <c r="A128" s="25">
        <v>97</v>
      </c>
      <c r="B128" s="3" t="s">
        <v>51</v>
      </c>
      <c r="C128" s="15"/>
      <c r="D128" s="15"/>
      <c r="E128" s="15">
        <f t="shared" si="26"/>
        <v>0</v>
      </c>
      <c r="F128" s="8">
        <f t="shared" si="27"/>
        <v>0</v>
      </c>
      <c r="G128" s="26">
        <f t="shared" si="28"/>
        <v>0</v>
      </c>
    </row>
    <row r="129" spans="1:7" ht="15" customHeight="1" x14ac:dyDescent="0.25">
      <c r="A129" s="25">
        <v>98</v>
      </c>
      <c r="B129" s="1" t="s">
        <v>52</v>
      </c>
      <c r="C129" s="20"/>
      <c r="D129" s="20"/>
      <c r="E129" s="20">
        <f t="shared" si="26"/>
        <v>0</v>
      </c>
      <c r="F129" s="21">
        <f t="shared" si="27"/>
        <v>0</v>
      </c>
      <c r="G129" s="27">
        <f t="shared" si="28"/>
        <v>0</v>
      </c>
    </row>
    <row r="130" spans="1:7" ht="15" customHeight="1" x14ac:dyDescent="0.25">
      <c r="A130" s="25">
        <v>99</v>
      </c>
      <c r="B130" s="11" t="s">
        <v>189</v>
      </c>
      <c r="C130" s="15">
        <f>SUM(C121:C129)</f>
        <v>0</v>
      </c>
      <c r="D130" s="15">
        <f t="shared" ref="D130:E130" si="29">SUM(D121:D129)</f>
        <v>0</v>
      </c>
      <c r="E130" s="15">
        <f t="shared" si="29"/>
        <v>0</v>
      </c>
      <c r="F130" s="10">
        <f>SUM(F121:F129)</f>
        <v>0</v>
      </c>
      <c r="G130" s="28">
        <f>SUM(G121:G129)</f>
        <v>0</v>
      </c>
    </row>
    <row r="131" spans="1:7" ht="15" customHeight="1" x14ac:dyDescent="0.25">
      <c r="A131" s="25"/>
      <c r="B131" s="7"/>
      <c r="C131" s="6"/>
      <c r="D131" s="6"/>
      <c r="E131" s="6"/>
      <c r="F131" s="8"/>
      <c r="G131" s="26"/>
    </row>
    <row r="132" spans="1:7" ht="15" customHeight="1" x14ac:dyDescent="0.25">
      <c r="A132" s="25">
        <v>100</v>
      </c>
      <c r="B132" s="13" t="s">
        <v>175</v>
      </c>
      <c r="C132" s="47"/>
      <c r="D132" s="47"/>
      <c r="E132" s="47"/>
      <c r="F132" s="47"/>
      <c r="G132" s="48"/>
    </row>
    <row r="133" spans="1:7" ht="15" customHeight="1" x14ac:dyDescent="0.25">
      <c r="A133" s="25">
        <v>101</v>
      </c>
      <c r="B133" s="3" t="s">
        <v>53</v>
      </c>
      <c r="C133" s="14"/>
      <c r="D133" s="14"/>
      <c r="E133" s="15">
        <f t="shared" ref="E133:E146" si="30">SUM(C133:D133)</f>
        <v>0</v>
      </c>
      <c r="F133" s="8">
        <f>E133/$E$258</f>
        <v>0</v>
      </c>
      <c r="G133" s="26">
        <f>E133/$C$13</f>
        <v>0</v>
      </c>
    </row>
    <row r="134" spans="1:7" ht="15" customHeight="1" x14ac:dyDescent="0.25">
      <c r="A134" s="25">
        <v>102</v>
      </c>
      <c r="B134" s="3" t="s">
        <v>54</v>
      </c>
      <c r="C134" s="15"/>
      <c r="D134" s="15"/>
      <c r="E134" s="15">
        <f t="shared" si="30"/>
        <v>0</v>
      </c>
      <c r="F134" s="8">
        <f t="shared" ref="F134:F146" si="31">E134/$E$258</f>
        <v>0</v>
      </c>
      <c r="G134" s="26">
        <f t="shared" ref="G134:G146" si="32">E134/$C$13</f>
        <v>0</v>
      </c>
    </row>
    <row r="135" spans="1:7" ht="15" customHeight="1" x14ac:dyDescent="0.25">
      <c r="A135" s="25">
        <v>103</v>
      </c>
      <c r="B135" s="3" t="s">
        <v>55</v>
      </c>
      <c r="C135" s="15"/>
      <c r="D135" s="15"/>
      <c r="E135" s="15">
        <f t="shared" si="30"/>
        <v>0</v>
      </c>
      <c r="F135" s="8">
        <f t="shared" si="31"/>
        <v>0</v>
      </c>
      <c r="G135" s="26">
        <f t="shared" si="32"/>
        <v>0</v>
      </c>
    </row>
    <row r="136" spans="1:7" ht="15" customHeight="1" x14ac:dyDescent="0.25">
      <c r="A136" s="25">
        <v>104</v>
      </c>
      <c r="B136" s="3" t="s">
        <v>56</v>
      </c>
      <c r="C136" s="15"/>
      <c r="D136" s="15"/>
      <c r="E136" s="15">
        <f t="shared" si="30"/>
        <v>0</v>
      </c>
      <c r="F136" s="8">
        <f t="shared" si="31"/>
        <v>0</v>
      </c>
      <c r="G136" s="26">
        <f t="shared" si="32"/>
        <v>0</v>
      </c>
    </row>
    <row r="137" spans="1:7" ht="15" customHeight="1" x14ac:dyDescent="0.25">
      <c r="A137" s="25">
        <v>105</v>
      </c>
      <c r="B137" s="3" t="s">
        <v>57</v>
      </c>
      <c r="C137" s="15"/>
      <c r="D137" s="15"/>
      <c r="E137" s="15">
        <f t="shared" si="30"/>
        <v>0</v>
      </c>
      <c r="F137" s="8">
        <f t="shared" si="31"/>
        <v>0</v>
      </c>
      <c r="G137" s="26">
        <f t="shared" si="32"/>
        <v>0</v>
      </c>
    </row>
    <row r="138" spans="1:7" ht="15" customHeight="1" x14ac:dyDescent="0.25">
      <c r="A138" s="25">
        <v>106</v>
      </c>
      <c r="B138" s="3" t="s">
        <v>58</v>
      </c>
      <c r="C138" s="15"/>
      <c r="D138" s="15"/>
      <c r="E138" s="15">
        <f t="shared" si="30"/>
        <v>0</v>
      </c>
      <c r="F138" s="8">
        <f t="shared" si="31"/>
        <v>0</v>
      </c>
      <c r="G138" s="26">
        <f t="shared" si="32"/>
        <v>0</v>
      </c>
    </row>
    <row r="139" spans="1:7" ht="15" customHeight="1" x14ac:dyDescent="0.25">
      <c r="A139" s="25">
        <v>107</v>
      </c>
      <c r="B139" s="3" t="s">
        <v>59</v>
      </c>
      <c r="C139" s="15"/>
      <c r="D139" s="15"/>
      <c r="E139" s="15">
        <f t="shared" si="30"/>
        <v>0</v>
      </c>
      <c r="F139" s="8">
        <f t="shared" si="31"/>
        <v>0</v>
      </c>
      <c r="G139" s="26">
        <f t="shared" si="32"/>
        <v>0</v>
      </c>
    </row>
    <row r="140" spans="1:7" ht="15" customHeight="1" x14ac:dyDescent="0.25">
      <c r="A140" s="25">
        <v>108</v>
      </c>
      <c r="B140" s="3" t="s">
        <v>60</v>
      </c>
      <c r="C140" s="15"/>
      <c r="D140" s="15"/>
      <c r="E140" s="15">
        <f t="shared" si="30"/>
        <v>0</v>
      </c>
      <c r="F140" s="8">
        <f t="shared" si="31"/>
        <v>0</v>
      </c>
      <c r="G140" s="26">
        <f t="shared" si="32"/>
        <v>0</v>
      </c>
    </row>
    <row r="141" spans="1:7" ht="15" customHeight="1" x14ac:dyDescent="0.25">
      <c r="A141" s="25">
        <v>109</v>
      </c>
      <c r="B141" s="3" t="s">
        <v>61</v>
      </c>
      <c r="C141" s="15"/>
      <c r="D141" s="15"/>
      <c r="E141" s="15">
        <f t="shared" si="30"/>
        <v>0</v>
      </c>
      <c r="F141" s="8">
        <f t="shared" si="31"/>
        <v>0</v>
      </c>
      <c r="G141" s="26">
        <f t="shared" si="32"/>
        <v>0</v>
      </c>
    </row>
    <row r="142" spans="1:7" ht="15" customHeight="1" x14ac:dyDescent="0.25">
      <c r="A142" s="25">
        <v>110</v>
      </c>
      <c r="B142" s="3" t="s">
        <v>62</v>
      </c>
      <c r="C142" s="15"/>
      <c r="D142" s="15"/>
      <c r="E142" s="15">
        <f t="shared" si="30"/>
        <v>0</v>
      </c>
      <c r="F142" s="8">
        <f t="shared" si="31"/>
        <v>0</v>
      </c>
      <c r="G142" s="26">
        <f t="shared" si="32"/>
        <v>0</v>
      </c>
    </row>
    <row r="143" spans="1:7" ht="15" customHeight="1" x14ac:dyDescent="0.25">
      <c r="A143" s="25">
        <v>111</v>
      </c>
      <c r="B143" s="3" t="s">
        <v>63</v>
      </c>
      <c r="C143" s="15"/>
      <c r="D143" s="15"/>
      <c r="E143" s="15">
        <f t="shared" si="30"/>
        <v>0</v>
      </c>
      <c r="F143" s="8">
        <f t="shared" si="31"/>
        <v>0</v>
      </c>
      <c r="G143" s="26">
        <f t="shared" si="32"/>
        <v>0</v>
      </c>
    </row>
    <row r="144" spans="1:7" ht="15" customHeight="1" x14ac:dyDescent="0.25">
      <c r="A144" s="25">
        <v>112</v>
      </c>
      <c r="B144" s="3" t="s">
        <v>64</v>
      </c>
      <c r="C144" s="15"/>
      <c r="D144" s="15"/>
      <c r="E144" s="15">
        <f t="shared" si="30"/>
        <v>0</v>
      </c>
      <c r="F144" s="8">
        <f t="shared" si="31"/>
        <v>0</v>
      </c>
      <c r="G144" s="26">
        <f t="shared" si="32"/>
        <v>0</v>
      </c>
    </row>
    <row r="145" spans="1:7" ht="15" customHeight="1" x14ac:dyDescent="0.25">
      <c r="A145" s="25">
        <v>113</v>
      </c>
      <c r="B145" s="3" t="s">
        <v>65</v>
      </c>
      <c r="C145" s="15"/>
      <c r="D145" s="15"/>
      <c r="E145" s="15">
        <f t="shared" si="30"/>
        <v>0</v>
      </c>
      <c r="F145" s="8">
        <f t="shared" si="31"/>
        <v>0</v>
      </c>
      <c r="G145" s="26">
        <f t="shared" si="32"/>
        <v>0</v>
      </c>
    </row>
    <row r="146" spans="1:7" ht="15" customHeight="1" x14ac:dyDescent="0.25">
      <c r="A146" s="25">
        <v>114</v>
      </c>
      <c r="B146" s="1" t="s">
        <v>66</v>
      </c>
      <c r="C146" s="20"/>
      <c r="D146" s="20"/>
      <c r="E146" s="20">
        <f t="shared" si="30"/>
        <v>0</v>
      </c>
      <c r="F146" s="21">
        <f t="shared" si="31"/>
        <v>0</v>
      </c>
      <c r="G146" s="27">
        <f t="shared" si="32"/>
        <v>0</v>
      </c>
    </row>
    <row r="147" spans="1:7" ht="15" customHeight="1" x14ac:dyDescent="0.25">
      <c r="A147" s="25">
        <v>115</v>
      </c>
      <c r="B147" s="11" t="s">
        <v>188</v>
      </c>
      <c r="C147" s="15">
        <f>SUM(C133:C146)</f>
        <v>0</v>
      </c>
      <c r="D147" s="15">
        <f t="shared" ref="D147:E147" si="33">SUM(D133:D146)</f>
        <v>0</v>
      </c>
      <c r="E147" s="15">
        <f t="shared" si="33"/>
        <v>0</v>
      </c>
      <c r="F147" s="10">
        <f>SUM(F133:F146)</f>
        <v>0</v>
      </c>
      <c r="G147" s="28">
        <f>SUM(G133:G146)</f>
        <v>0</v>
      </c>
    </row>
    <row r="148" spans="1:7" ht="15" customHeight="1" x14ac:dyDescent="0.25">
      <c r="A148" s="25"/>
      <c r="B148" s="7"/>
      <c r="C148" s="6"/>
      <c r="D148" s="6"/>
      <c r="E148" s="6"/>
      <c r="F148" s="8"/>
      <c r="G148" s="26"/>
    </row>
    <row r="149" spans="1:7" ht="15" customHeight="1" x14ac:dyDescent="0.25">
      <c r="A149" s="25">
        <v>116</v>
      </c>
      <c r="B149" s="13" t="s">
        <v>174</v>
      </c>
      <c r="C149" s="47"/>
      <c r="D149" s="47"/>
      <c r="E149" s="47"/>
      <c r="F149" s="47"/>
      <c r="G149" s="48"/>
    </row>
    <row r="150" spans="1:7" ht="15" customHeight="1" x14ac:dyDescent="0.25">
      <c r="A150" s="25">
        <v>117</v>
      </c>
      <c r="B150" s="3" t="s">
        <v>67</v>
      </c>
      <c r="C150" s="14"/>
      <c r="D150" s="14"/>
      <c r="E150" s="15">
        <f t="shared" ref="E150:E159" si="34">SUM(C150:D150)</f>
        <v>0</v>
      </c>
      <c r="F150" s="8">
        <f>E150/$E$258</f>
        <v>0</v>
      </c>
      <c r="G150" s="26">
        <f>E150/$C$13</f>
        <v>0</v>
      </c>
    </row>
    <row r="151" spans="1:7" ht="15" customHeight="1" x14ac:dyDescent="0.25">
      <c r="A151" s="25">
        <v>118</v>
      </c>
      <c r="B151" s="3" t="s">
        <v>68</v>
      </c>
      <c r="C151" s="15"/>
      <c r="D151" s="15"/>
      <c r="E151" s="15">
        <f t="shared" si="34"/>
        <v>0</v>
      </c>
      <c r="F151" s="8">
        <f t="shared" ref="F151:F159" si="35">E151/$E$258</f>
        <v>0</v>
      </c>
      <c r="G151" s="26">
        <f t="shared" ref="G151:G159" si="36">E151/$C$13</f>
        <v>0</v>
      </c>
    </row>
    <row r="152" spans="1:7" ht="15" customHeight="1" x14ac:dyDescent="0.25">
      <c r="A152" s="25">
        <v>119</v>
      </c>
      <c r="B152" s="3" t="s">
        <v>69</v>
      </c>
      <c r="C152" s="15"/>
      <c r="D152" s="15"/>
      <c r="E152" s="15">
        <f t="shared" si="34"/>
        <v>0</v>
      </c>
      <c r="F152" s="8">
        <f t="shared" si="35"/>
        <v>0</v>
      </c>
      <c r="G152" s="26">
        <f t="shared" si="36"/>
        <v>0</v>
      </c>
    </row>
    <row r="153" spans="1:7" ht="15" customHeight="1" x14ac:dyDescent="0.25">
      <c r="A153" s="25">
        <v>120</v>
      </c>
      <c r="B153" s="3" t="s">
        <v>70</v>
      </c>
      <c r="C153" s="15"/>
      <c r="D153" s="15"/>
      <c r="E153" s="15">
        <f t="shared" si="34"/>
        <v>0</v>
      </c>
      <c r="F153" s="8">
        <f t="shared" si="35"/>
        <v>0</v>
      </c>
      <c r="G153" s="26">
        <f t="shared" si="36"/>
        <v>0</v>
      </c>
    </row>
    <row r="154" spans="1:7" ht="15" customHeight="1" x14ac:dyDescent="0.25">
      <c r="A154" s="25">
        <v>121</v>
      </c>
      <c r="B154" s="3" t="s">
        <v>71</v>
      </c>
      <c r="C154" s="15"/>
      <c r="D154" s="15"/>
      <c r="E154" s="15">
        <f t="shared" si="34"/>
        <v>0</v>
      </c>
      <c r="F154" s="8">
        <f t="shared" si="35"/>
        <v>0</v>
      </c>
      <c r="G154" s="26">
        <f t="shared" si="36"/>
        <v>0</v>
      </c>
    </row>
    <row r="155" spans="1:7" ht="15" customHeight="1" x14ac:dyDescent="0.25">
      <c r="A155" s="25">
        <v>122</v>
      </c>
      <c r="B155" s="3" t="s">
        <v>72</v>
      </c>
      <c r="C155" s="15"/>
      <c r="D155" s="15"/>
      <c r="E155" s="15">
        <f t="shared" si="34"/>
        <v>0</v>
      </c>
      <c r="F155" s="8">
        <f t="shared" si="35"/>
        <v>0</v>
      </c>
      <c r="G155" s="26">
        <f t="shared" si="36"/>
        <v>0</v>
      </c>
    </row>
    <row r="156" spans="1:7" ht="15" customHeight="1" x14ac:dyDescent="0.25">
      <c r="A156" s="25">
        <v>123</v>
      </c>
      <c r="B156" s="3" t="s">
        <v>73</v>
      </c>
      <c r="C156" s="15"/>
      <c r="D156" s="15"/>
      <c r="E156" s="15">
        <f t="shared" si="34"/>
        <v>0</v>
      </c>
      <c r="F156" s="8">
        <f t="shared" si="35"/>
        <v>0</v>
      </c>
      <c r="G156" s="26">
        <f t="shared" si="36"/>
        <v>0</v>
      </c>
    </row>
    <row r="157" spans="1:7" ht="15" customHeight="1" x14ac:dyDescent="0.25">
      <c r="A157" s="25">
        <v>124</v>
      </c>
      <c r="B157" s="3" t="s">
        <v>74</v>
      </c>
      <c r="C157" s="15"/>
      <c r="D157" s="15"/>
      <c r="E157" s="15">
        <f t="shared" si="34"/>
        <v>0</v>
      </c>
      <c r="F157" s="8">
        <f t="shared" si="35"/>
        <v>0</v>
      </c>
      <c r="G157" s="26">
        <f t="shared" si="36"/>
        <v>0</v>
      </c>
    </row>
    <row r="158" spans="1:7" ht="15" customHeight="1" x14ac:dyDescent="0.25">
      <c r="A158" s="25">
        <v>125</v>
      </c>
      <c r="B158" s="3" t="s">
        <v>233</v>
      </c>
      <c r="C158" s="15"/>
      <c r="D158" s="15"/>
      <c r="E158" s="15">
        <f t="shared" si="34"/>
        <v>0</v>
      </c>
      <c r="F158" s="8">
        <f t="shared" si="35"/>
        <v>0</v>
      </c>
      <c r="G158" s="26">
        <f t="shared" si="36"/>
        <v>0</v>
      </c>
    </row>
    <row r="159" spans="1:7" ht="15" customHeight="1" x14ac:dyDescent="0.25">
      <c r="A159" s="25">
        <v>126</v>
      </c>
      <c r="B159" s="1" t="s">
        <v>75</v>
      </c>
      <c r="C159" s="20"/>
      <c r="D159" s="20"/>
      <c r="E159" s="20">
        <f t="shared" si="34"/>
        <v>0</v>
      </c>
      <c r="F159" s="21">
        <f t="shared" si="35"/>
        <v>0</v>
      </c>
      <c r="G159" s="27">
        <f t="shared" si="36"/>
        <v>0</v>
      </c>
    </row>
    <row r="160" spans="1:7" ht="15" customHeight="1" x14ac:dyDescent="0.25">
      <c r="A160" s="25">
        <v>127</v>
      </c>
      <c r="B160" s="11" t="s">
        <v>187</v>
      </c>
      <c r="C160" s="15">
        <f>SUM(C150:C159)</f>
        <v>0</v>
      </c>
      <c r="D160" s="15">
        <f t="shared" ref="D160:E160" si="37">SUM(D150:D159)</f>
        <v>0</v>
      </c>
      <c r="E160" s="15">
        <f t="shared" si="37"/>
        <v>0</v>
      </c>
      <c r="F160" s="10">
        <f>SUM(F150:F159)</f>
        <v>0</v>
      </c>
      <c r="G160" s="28">
        <f>SUM(G150:G159)</f>
        <v>0</v>
      </c>
    </row>
    <row r="161" spans="1:7" ht="15" customHeight="1" x14ac:dyDescent="0.25">
      <c r="A161" s="25"/>
      <c r="B161" s="7"/>
      <c r="C161" s="6"/>
      <c r="D161" s="6"/>
      <c r="E161" s="6"/>
      <c r="F161" s="8"/>
      <c r="G161" s="26"/>
    </row>
    <row r="162" spans="1:7" ht="15" customHeight="1" x14ac:dyDescent="0.25">
      <c r="A162" s="25">
        <v>128</v>
      </c>
      <c r="B162" s="13" t="s">
        <v>173</v>
      </c>
      <c r="C162" s="47"/>
      <c r="D162" s="47"/>
      <c r="E162" s="47"/>
      <c r="F162" s="47"/>
      <c r="G162" s="48"/>
    </row>
    <row r="163" spans="1:7" ht="15" customHeight="1" x14ac:dyDescent="0.25">
      <c r="A163" s="25">
        <v>129</v>
      </c>
      <c r="B163" s="3" t="s">
        <v>76</v>
      </c>
      <c r="C163" s="14"/>
      <c r="D163" s="14"/>
      <c r="E163" s="15">
        <f t="shared" ref="E163:E168" si="38">SUM(C163:D163)</f>
        <v>0</v>
      </c>
      <c r="F163" s="8">
        <f>E163/$E$258</f>
        <v>0</v>
      </c>
      <c r="G163" s="26">
        <f>E163/$C$13</f>
        <v>0</v>
      </c>
    </row>
    <row r="164" spans="1:7" ht="15" customHeight="1" x14ac:dyDescent="0.25">
      <c r="A164" s="25">
        <v>130</v>
      </c>
      <c r="B164" s="3" t="s">
        <v>77</v>
      </c>
      <c r="C164" s="15"/>
      <c r="D164" s="15"/>
      <c r="E164" s="15">
        <f t="shared" si="38"/>
        <v>0</v>
      </c>
      <c r="F164" s="8">
        <f t="shared" ref="F164:F168" si="39">E164/$E$258</f>
        <v>0</v>
      </c>
      <c r="G164" s="26">
        <f t="shared" ref="G164:G168" si="40">E164/$C$13</f>
        <v>0</v>
      </c>
    </row>
    <row r="165" spans="1:7" ht="15" customHeight="1" x14ac:dyDescent="0.25">
      <c r="A165" s="25">
        <v>131</v>
      </c>
      <c r="B165" s="3" t="s">
        <v>78</v>
      </c>
      <c r="C165" s="15"/>
      <c r="D165" s="15"/>
      <c r="E165" s="15">
        <f t="shared" si="38"/>
        <v>0</v>
      </c>
      <c r="F165" s="8">
        <f t="shared" si="39"/>
        <v>0</v>
      </c>
      <c r="G165" s="26">
        <f t="shared" si="40"/>
        <v>0</v>
      </c>
    </row>
    <row r="166" spans="1:7" ht="15" customHeight="1" x14ac:dyDescent="0.25">
      <c r="A166" s="25">
        <v>132</v>
      </c>
      <c r="B166" s="3" t="s">
        <v>79</v>
      </c>
      <c r="C166" s="15"/>
      <c r="D166" s="15"/>
      <c r="E166" s="15">
        <f t="shared" si="38"/>
        <v>0</v>
      </c>
      <c r="F166" s="8">
        <f t="shared" si="39"/>
        <v>0</v>
      </c>
      <c r="G166" s="26">
        <f t="shared" si="40"/>
        <v>0</v>
      </c>
    </row>
    <row r="167" spans="1:7" ht="15.75" customHeight="1" x14ac:dyDescent="0.25">
      <c r="A167" s="25">
        <v>133</v>
      </c>
      <c r="B167" s="3" t="s">
        <v>80</v>
      </c>
      <c r="C167" s="15"/>
      <c r="D167" s="15"/>
      <c r="E167" s="15">
        <f t="shared" si="38"/>
        <v>0</v>
      </c>
      <c r="F167" s="8">
        <f t="shared" si="39"/>
        <v>0</v>
      </c>
      <c r="G167" s="26">
        <f t="shared" si="40"/>
        <v>0</v>
      </c>
    </row>
    <row r="168" spans="1:7" ht="15" customHeight="1" x14ac:dyDescent="0.25">
      <c r="A168" s="25">
        <v>134</v>
      </c>
      <c r="B168" s="1" t="s">
        <v>81</v>
      </c>
      <c r="C168" s="20"/>
      <c r="D168" s="20"/>
      <c r="E168" s="20">
        <f t="shared" si="38"/>
        <v>0</v>
      </c>
      <c r="F168" s="21">
        <f t="shared" si="39"/>
        <v>0</v>
      </c>
      <c r="G168" s="27">
        <f t="shared" si="40"/>
        <v>0</v>
      </c>
    </row>
    <row r="169" spans="1:7" ht="15" customHeight="1" x14ac:dyDescent="0.25">
      <c r="A169" s="25">
        <v>135</v>
      </c>
      <c r="B169" s="11" t="s">
        <v>186</v>
      </c>
      <c r="C169" s="15">
        <f>SUM(C163:C168)</f>
        <v>0</v>
      </c>
      <c r="D169" s="15">
        <f t="shared" ref="D169:E169" si="41">SUM(D163:D168)</f>
        <v>0</v>
      </c>
      <c r="E169" s="15">
        <f t="shared" si="41"/>
        <v>0</v>
      </c>
      <c r="F169" s="10">
        <f>SUM(F163:F168)</f>
        <v>0</v>
      </c>
      <c r="G169" s="28">
        <f>SUM(G163:G168)</f>
        <v>0</v>
      </c>
    </row>
    <row r="170" spans="1:7" ht="15" customHeight="1" x14ac:dyDescent="0.25">
      <c r="A170" s="25"/>
      <c r="G170" s="40"/>
    </row>
    <row r="171" spans="1:7" ht="15" customHeight="1" x14ac:dyDescent="0.25">
      <c r="A171" s="25">
        <v>136</v>
      </c>
      <c r="B171" s="13" t="s">
        <v>238</v>
      </c>
      <c r="C171" s="47"/>
      <c r="D171" s="47"/>
      <c r="E171" s="47"/>
      <c r="F171" s="47"/>
      <c r="G171" s="48"/>
    </row>
    <row r="172" spans="1:7" ht="15" customHeight="1" x14ac:dyDescent="0.25">
      <c r="A172" s="25">
        <v>137</v>
      </c>
      <c r="B172" s="3" t="s">
        <v>82</v>
      </c>
      <c r="C172" s="14"/>
      <c r="D172" s="14"/>
      <c r="E172" s="15">
        <f t="shared" ref="E172:E176" si="42">SUM(C172:D172)</f>
        <v>0</v>
      </c>
      <c r="F172" s="8">
        <f>E172/$E$258</f>
        <v>0</v>
      </c>
      <c r="G172" s="26">
        <f>E172/$C$13</f>
        <v>0</v>
      </c>
    </row>
    <row r="173" spans="1:7" ht="15" customHeight="1" x14ac:dyDescent="0.25">
      <c r="A173" s="25">
        <v>138</v>
      </c>
      <c r="B173" s="3" t="s">
        <v>83</v>
      </c>
      <c r="C173" s="15"/>
      <c r="D173" s="15"/>
      <c r="E173" s="15">
        <f t="shared" si="42"/>
        <v>0</v>
      </c>
      <c r="F173" s="8">
        <f t="shared" ref="F173:F176" si="43">E173/$E$258</f>
        <v>0</v>
      </c>
      <c r="G173" s="26">
        <f t="shared" ref="G173:G176" si="44">E173/$C$13</f>
        <v>0</v>
      </c>
    </row>
    <row r="174" spans="1:7" ht="15" customHeight="1" x14ac:dyDescent="0.25">
      <c r="A174" s="25">
        <v>139</v>
      </c>
      <c r="B174" s="3" t="s">
        <v>84</v>
      </c>
      <c r="C174" s="15"/>
      <c r="D174" s="15"/>
      <c r="E174" s="15">
        <f t="shared" si="42"/>
        <v>0</v>
      </c>
      <c r="F174" s="8">
        <f t="shared" si="43"/>
        <v>0</v>
      </c>
      <c r="G174" s="26">
        <f t="shared" si="44"/>
        <v>0</v>
      </c>
    </row>
    <row r="175" spans="1:7" ht="15" customHeight="1" x14ac:dyDescent="0.25">
      <c r="A175" s="25">
        <v>140</v>
      </c>
      <c r="B175" s="3" t="s">
        <v>85</v>
      </c>
      <c r="C175" s="15"/>
      <c r="D175" s="15"/>
      <c r="E175" s="15">
        <f t="shared" si="42"/>
        <v>0</v>
      </c>
      <c r="F175" s="8">
        <f t="shared" si="43"/>
        <v>0</v>
      </c>
      <c r="G175" s="26">
        <f t="shared" si="44"/>
        <v>0</v>
      </c>
    </row>
    <row r="176" spans="1:7" ht="15" customHeight="1" x14ac:dyDescent="0.25">
      <c r="A176" s="25">
        <v>141</v>
      </c>
      <c r="B176" s="1" t="s">
        <v>86</v>
      </c>
      <c r="C176" s="20"/>
      <c r="D176" s="20"/>
      <c r="E176" s="20">
        <f t="shared" si="42"/>
        <v>0</v>
      </c>
      <c r="F176" s="21">
        <f t="shared" si="43"/>
        <v>0</v>
      </c>
      <c r="G176" s="27">
        <f t="shared" si="44"/>
        <v>0</v>
      </c>
    </row>
    <row r="177" spans="1:7" ht="15" customHeight="1" x14ac:dyDescent="0.25">
      <c r="A177" s="25">
        <v>142</v>
      </c>
      <c r="B177" s="11" t="s">
        <v>185</v>
      </c>
      <c r="C177" s="15">
        <f>SUM(C172:C176)</f>
        <v>0</v>
      </c>
      <c r="D177" s="15">
        <f t="shared" ref="D177:E177" si="45">SUM(D172:D176)</f>
        <v>0</v>
      </c>
      <c r="E177" s="15">
        <f t="shared" si="45"/>
        <v>0</v>
      </c>
      <c r="F177" s="10">
        <f>SUM(F172:F176)</f>
        <v>0</v>
      </c>
      <c r="G177" s="28">
        <f>SUM(G172:G176)</f>
        <v>0</v>
      </c>
    </row>
    <row r="178" spans="1:7" ht="15" customHeight="1" x14ac:dyDescent="0.25">
      <c r="A178" s="25"/>
      <c r="B178" s="7"/>
      <c r="C178" s="6"/>
      <c r="D178" s="6"/>
      <c r="E178" s="6"/>
      <c r="F178" s="8"/>
      <c r="G178" s="26"/>
    </row>
    <row r="179" spans="1:7" ht="15" customHeight="1" x14ac:dyDescent="0.25">
      <c r="A179" s="25">
        <v>143</v>
      </c>
      <c r="B179" s="13" t="s">
        <v>239</v>
      </c>
      <c r="C179" s="47"/>
      <c r="D179" s="47"/>
      <c r="E179" s="47"/>
      <c r="F179" s="47"/>
      <c r="G179" s="48"/>
    </row>
    <row r="180" spans="1:7" ht="15" customHeight="1" x14ac:dyDescent="0.25">
      <c r="A180" s="25">
        <v>144</v>
      </c>
      <c r="B180" s="3" t="s">
        <v>87</v>
      </c>
      <c r="C180" s="14"/>
      <c r="D180" s="14"/>
      <c r="E180" s="15">
        <f t="shared" ref="E180:E185" si="46">SUM(C180:D180)</f>
        <v>0</v>
      </c>
      <c r="F180" s="8">
        <f>E180/$E$258</f>
        <v>0</v>
      </c>
      <c r="G180" s="26">
        <f>E180/$C$13</f>
        <v>0</v>
      </c>
    </row>
    <row r="181" spans="1:7" ht="15" customHeight="1" x14ac:dyDescent="0.25">
      <c r="A181" s="25">
        <v>145</v>
      </c>
      <c r="B181" s="3" t="s">
        <v>88</v>
      </c>
      <c r="C181" s="15"/>
      <c r="D181" s="15"/>
      <c r="E181" s="15">
        <f t="shared" si="46"/>
        <v>0</v>
      </c>
      <c r="F181" s="8">
        <f t="shared" ref="F181:F185" si="47">E181/$E$258</f>
        <v>0</v>
      </c>
      <c r="G181" s="26">
        <f t="shared" ref="G181:G185" si="48">E181/$C$13</f>
        <v>0</v>
      </c>
    </row>
    <row r="182" spans="1:7" ht="15" customHeight="1" x14ac:dyDescent="0.25">
      <c r="A182" s="25">
        <v>146</v>
      </c>
      <c r="B182" s="3" t="s">
        <v>89</v>
      </c>
      <c r="C182" s="15"/>
      <c r="D182" s="15"/>
      <c r="E182" s="15">
        <f t="shared" si="46"/>
        <v>0</v>
      </c>
      <c r="F182" s="8">
        <f t="shared" si="47"/>
        <v>0</v>
      </c>
      <c r="G182" s="26">
        <f t="shared" si="48"/>
        <v>0</v>
      </c>
    </row>
    <row r="183" spans="1:7" x14ac:dyDescent="0.25">
      <c r="A183" s="25">
        <v>147</v>
      </c>
      <c r="B183" s="3" t="s">
        <v>90</v>
      </c>
      <c r="C183" s="15"/>
      <c r="D183" s="15"/>
      <c r="E183" s="15">
        <f t="shared" si="46"/>
        <v>0</v>
      </c>
      <c r="F183" s="8">
        <f t="shared" si="47"/>
        <v>0</v>
      </c>
      <c r="G183" s="26">
        <f t="shared" si="48"/>
        <v>0</v>
      </c>
    </row>
    <row r="184" spans="1:7" ht="15" customHeight="1" x14ac:dyDescent="0.25">
      <c r="A184" s="25">
        <v>148</v>
      </c>
      <c r="B184" s="3" t="s">
        <v>91</v>
      </c>
      <c r="C184" s="15"/>
      <c r="D184" s="15"/>
      <c r="E184" s="15">
        <f t="shared" si="46"/>
        <v>0</v>
      </c>
      <c r="F184" s="8">
        <f t="shared" si="47"/>
        <v>0</v>
      </c>
      <c r="G184" s="26">
        <f t="shared" si="48"/>
        <v>0</v>
      </c>
    </row>
    <row r="185" spans="1:7" x14ac:dyDescent="0.25">
      <c r="A185" s="25">
        <v>149</v>
      </c>
      <c r="B185" s="1" t="s">
        <v>92</v>
      </c>
      <c r="C185" s="20"/>
      <c r="D185" s="20"/>
      <c r="E185" s="20">
        <f t="shared" si="46"/>
        <v>0</v>
      </c>
      <c r="F185" s="21">
        <f t="shared" si="47"/>
        <v>0</v>
      </c>
      <c r="G185" s="27">
        <f t="shared" si="48"/>
        <v>0</v>
      </c>
    </row>
    <row r="186" spans="1:7" ht="15" customHeight="1" x14ac:dyDescent="0.25">
      <c r="A186" s="25">
        <v>150</v>
      </c>
      <c r="B186" s="11" t="s">
        <v>198</v>
      </c>
      <c r="C186" s="15">
        <f>SUM(C180:C185)</f>
        <v>0</v>
      </c>
      <c r="D186" s="15">
        <f t="shared" ref="D186:E186" si="49">SUM(D180:D185)</f>
        <v>0</v>
      </c>
      <c r="E186" s="15">
        <f t="shared" si="49"/>
        <v>0</v>
      </c>
      <c r="F186" s="10">
        <f>SUM(F180:F185)</f>
        <v>0</v>
      </c>
      <c r="G186" s="28">
        <f>SUM(G180:G185)</f>
        <v>0</v>
      </c>
    </row>
    <row r="187" spans="1:7" ht="15" customHeight="1" x14ac:dyDescent="0.25">
      <c r="A187" s="25"/>
      <c r="B187" s="7"/>
      <c r="C187" s="6"/>
      <c r="D187" s="6"/>
      <c r="E187" s="6"/>
      <c r="F187" s="8"/>
      <c r="G187" s="26"/>
    </row>
    <row r="188" spans="1:7" ht="15" customHeight="1" x14ac:dyDescent="0.25">
      <c r="A188" s="25">
        <v>151</v>
      </c>
      <c r="B188" s="13" t="s">
        <v>172</v>
      </c>
      <c r="C188" s="47"/>
      <c r="D188" s="47"/>
      <c r="E188" s="47"/>
      <c r="F188" s="47"/>
      <c r="G188" s="48"/>
    </row>
    <row r="189" spans="1:7" ht="15" customHeight="1" x14ac:dyDescent="0.25">
      <c r="A189" s="25">
        <v>152</v>
      </c>
      <c r="B189" s="3" t="s">
        <v>93</v>
      </c>
      <c r="C189" s="14"/>
      <c r="D189" s="14"/>
      <c r="E189" s="15">
        <f t="shared" ref="E189:E191" si="50">SUM(C189:D189)</f>
        <v>0</v>
      </c>
      <c r="F189" s="8">
        <f>E189/$E$258</f>
        <v>0</v>
      </c>
      <c r="G189" s="26">
        <f>E189/$C$13</f>
        <v>0</v>
      </c>
    </row>
    <row r="190" spans="1:7" ht="15" customHeight="1" x14ac:dyDescent="0.25">
      <c r="A190" s="25">
        <v>153</v>
      </c>
      <c r="B190" s="3" t="s">
        <v>94</v>
      </c>
      <c r="C190" s="15"/>
      <c r="D190" s="15"/>
      <c r="E190" s="15">
        <f t="shared" si="50"/>
        <v>0</v>
      </c>
      <c r="F190" s="8">
        <f t="shared" ref="F190:F191" si="51">E190/$E$258</f>
        <v>0</v>
      </c>
      <c r="G190" s="26">
        <f t="shared" ref="G190:G191" si="52">E190/$C$13</f>
        <v>0</v>
      </c>
    </row>
    <row r="191" spans="1:7" x14ac:dyDescent="0.25">
      <c r="A191" s="25">
        <v>154</v>
      </c>
      <c r="B191" s="1" t="s">
        <v>95</v>
      </c>
      <c r="C191" s="20"/>
      <c r="D191" s="20"/>
      <c r="E191" s="20">
        <f t="shared" si="50"/>
        <v>0</v>
      </c>
      <c r="F191" s="21">
        <f t="shared" si="51"/>
        <v>0</v>
      </c>
      <c r="G191" s="27">
        <f t="shared" si="52"/>
        <v>0</v>
      </c>
    </row>
    <row r="192" spans="1:7" ht="15" customHeight="1" x14ac:dyDescent="0.25">
      <c r="A192" s="25">
        <v>155</v>
      </c>
      <c r="B192" s="11" t="s">
        <v>197</v>
      </c>
      <c r="C192" s="15">
        <f>SUM(C189:C191)</f>
        <v>0</v>
      </c>
      <c r="D192" s="15">
        <f t="shared" ref="D192:E192" si="53">SUM(D189:D191)</f>
        <v>0</v>
      </c>
      <c r="E192" s="15">
        <f t="shared" si="53"/>
        <v>0</v>
      </c>
      <c r="F192" s="10">
        <f>SUM(F189:F191)</f>
        <v>0</v>
      </c>
      <c r="G192" s="28">
        <f>SUM(G189:G191)</f>
        <v>0</v>
      </c>
    </row>
    <row r="193" spans="1:7" ht="15" customHeight="1" x14ac:dyDescent="0.25">
      <c r="A193" s="25"/>
      <c r="G193" s="40"/>
    </row>
    <row r="194" spans="1:7" ht="15" customHeight="1" x14ac:dyDescent="0.25">
      <c r="A194" s="25">
        <v>156</v>
      </c>
      <c r="B194" s="13" t="s">
        <v>171</v>
      </c>
      <c r="C194" s="47"/>
      <c r="D194" s="47"/>
      <c r="E194" s="47"/>
      <c r="F194" s="47"/>
      <c r="G194" s="48"/>
    </row>
    <row r="195" spans="1:7" ht="15" customHeight="1" x14ac:dyDescent="0.25">
      <c r="A195" s="25">
        <v>157</v>
      </c>
      <c r="B195" s="1" t="s">
        <v>96</v>
      </c>
      <c r="C195" s="62"/>
      <c r="D195" s="62"/>
      <c r="E195" s="20">
        <f t="shared" ref="E195" si="54">SUM(C195:D195)</f>
        <v>0</v>
      </c>
      <c r="F195" s="21">
        <f>E195/$E$258</f>
        <v>0</v>
      </c>
      <c r="G195" s="27">
        <f>E195/$C$13</f>
        <v>0</v>
      </c>
    </row>
    <row r="196" spans="1:7" ht="15" customHeight="1" x14ac:dyDescent="0.25">
      <c r="A196" s="25">
        <v>158</v>
      </c>
      <c r="B196" s="11" t="s">
        <v>170</v>
      </c>
      <c r="C196" s="15">
        <f>SUM(C195)</f>
        <v>0</v>
      </c>
      <c r="D196" s="15">
        <f t="shared" ref="D196:E196" si="55">SUM(D195)</f>
        <v>0</v>
      </c>
      <c r="E196" s="15">
        <f t="shared" si="55"/>
        <v>0</v>
      </c>
      <c r="F196" s="10">
        <f>SUM(F195)</f>
        <v>0</v>
      </c>
      <c r="G196" s="28">
        <f>SUM(G195)</f>
        <v>0</v>
      </c>
    </row>
    <row r="197" spans="1:7" ht="15" customHeight="1" x14ac:dyDescent="0.25">
      <c r="A197" s="25"/>
      <c r="B197" s="7"/>
      <c r="C197" s="5"/>
      <c r="D197" s="5"/>
      <c r="E197" s="5"/>
      <c r="F197" s="8"/>
      <c r="G197" s="26"/>
    </row>
    <row r="198" spans="1:7" ht="15" customHeight="1" x14ac:dyDescent="0.25">
      <c r="A198" s="25">
        <v>159</v>
      </c>
      <c r="B198" s="13" t="s">
        <v>201</v>
      </c>
      <c r="C198" s="47"/>
      <c r="D198" s="47"/>
      <c r="E198" s="47"/>
      <c r="F198" s="47"/>
      <c r="G198" s="48"/>
    </row>
    <row r="199" spans="1:7" ht="15" customHeight="1" x14ac:dyDescent="0.25">
      <c r="A199" s="25">
        <v>160</v>
      </c>
      <c r="B199" s="3" t="s">
        <v>234</v>
      </c>
      <c r="C199" s="14"/>
      <c r="D199" s="14"/>
      <c r="E199" s="15">
        <f t="shared" ref="E199:E203" si="56">SUM(C199:D199)</f>
        <v>0</v>
      </c>
      <c r="F199" s="8">
        <f>E199/$E$258</f>
        <v>0</v>
      </c>
      <c r="G199" s="26">
        <f>E199/$C$13</f>
        <v>0</v>
      </c>
    </row>
    <row r="200" spans="1:7" ht="15" customHeight="1" x14ac:dyDescent="0.25">
      <c r="A200" s="25">
        <v>161</v>
      </c>
      <c r="B200" s="3" t="s">
        <v>209</v>
      </c>
      <c r="C200" s="15"/>
      <c r="D200" s="15"/>
      <c r="E200" s="15">
        <f t="shared" si="56"/>
        <v>0</v>
      </c>
      <c r="F200" s="8">
        <f t="shared" ref="F200:F203" si="57">E200/$E$258</f>
        <v>0</v>
      </c>
      <c r="G200" s="26">
        <f t="shared" ref="G200:G203" si="58">E200/$C$13</f>
        <v>0</v>
      </c>
    </row>
    <row r="201" spans="1:7" ht="15" customHeight="1" x14ac:dyDescent="0.25">
      <c r="A201" s="25">
        <v>162</v>
      </c>
      <c r="B201" s="3" t="s">
        <v>210</v>
      </c>
      <c r="C201" s="15"/>
      <c r="D201" s="15"/>
      <c r="E201" s="15">
        <f t="shared" si="56"/>
        <v>0</v>
      </c>
      <c r="F201" s="8">
        <f t="shared" si="57"/>
        <v>0</v>
      </c>
      <c r="G201" s="26">
        <f t="shared" si="58"/>
        <v>0</v>
      </c>
    </row>
    <row r="202" spans="1:7" ht="15" customHeight="1" x14ac:dyDescent="0.25">
      <c r="A202" s="25">
        <v>163</v>
      </c>
      <c r="B202" s="3" t="s">
        <v>138</v>
      </c>
      <c r="C202" s="15"/>
      <c r="D202" s="15"/>
      <c r="E202" s="15">
        <f t="shared" si="56"/>
        <v>0</v>
      </c>
      <c r="F202" s="8">
        <f t="shared" si="57"/>
        <v>0</v>
      </c>
      <c r="G202" s="26">
        <f t="shared" si="58"/>
        <v>0</v>
      </c>
    </row>
    <row r="203" spans="1:7" ht="15" customHeight="1" x14ac:dyDescent="0.25">
      <c r="A203" s="25">
        <v>164</v>
      </c>
      <c r="B203" s="1" t="s">
        <v>208</v>
      </c>
      <c r="C203" s="20"/>
      <c r="D203" s="20"/>
      <c r="E203" s="20">
        <f t="shared" si="56"/>
        <v>0</v>
      </c>
      <c r="F203" s="21">
        <f t="shared" si="57"/>
        <v>0</v>
      </c>
      <c r="G203" s="27">
        <f t="shared" si="58"/>
        <v>0</v>
      </c>
    </row>
    <row r="204" spans="1:7" ht="15" customHeight="1" x14ac:dyDescent="0.25">
      <c r="A204" s="25">
        <v>165</v>
      </c>
      <c r="B204" s="11" t="s">
        <v>196</v>
      </c>
      <c r="C204" s="15">
        <f>SUM(C199:C203)</f>
        <v>0</v>
      </c>
      <c r="D204" s="15">
        <f t="shared" ref="D204:E204" si="59">SUM(D199:D203)</f>
        <v>0</v>
      </c>
      <c r="E204" s="15">
        <f t="shared" si="59"/>
        <v>0</v>
      </c>
      <c r="F204" s="10">
        <f>SUM(F199:F203)</f>
        <v>0</v>
      </c>
      <c r="G204" s="28">
        <f>SUM(G199:G203)</f>
        <v>0</v>
      </c>
    </row>
    <row r="205" spans="1:7" ht="15" customHeight="1" x14ac:dyDescent="0.25">
      <c r="A205" s="25"/>
      <c r="B205" s="7"/>
      <c r="C205" s="6"/>
      <c r="D205" s="6"/>
      <c r="E205" s="6"/>
      <c r="F205" s="8"/>
      <c r="G205" s="26"/>
    </row>
    <row r="206" spans="1:7" ht="15" customHeight="1" x14ac:dyDescent="0.25">
      <c r="A206" s="25">
        <v>166</v>
      </c>
      <c r="B206" s="13" t="s">
        <v>202</v>
      </c>
      <c r="C206" s="47"/>
      <c r="D206" s="47"/>
      <c r="E206" s="47"/>
      <c r="F206" s="47"/>
      <c r="G206" s="48"/>
    </row>
    <row r="207" spans="1:7" ht="15" customHeight="1" x14ac:dyDescent="0.25">
      <c r="A207" s="25">
        <v>167</v>
      </c>
      <c r="B207" s="3" t="s">
        <v>142</v>
      </c>
      <c r="C207" s="14"/>
      <c r="D207" s="14"/>
      <c r="E207" s="15">
        <f t="shared" ref="E207:E213" si="60">SUM(C207:D207)</f>
        <v>0</v>
      </c>
      <c r="F207" s="8">
        <f>E207/$E$258</f>
        <v>0</v>
      </c>
      <c r="G207" s="26">
        <f>E207/$C$13</f>
        <v>0</v>
      </c>
    </row>
    <row r="208" spans="1:7" ht="15" customHeight="1" x14ac:dyDescent="0.25">
      <c r="A208" s="25">
        <v>168</v>
      </c>
      <c r="B208" s="3" t="s">
        <v>139</v>
      </c>
      <c r="C208" s="15"/>
      <c r="D208" s="15"/>
      <c r="E208" s="15">
        <f t="shared" si="60"/>
        <v>0</v>
      </c>
      <c r="F208" s="8">
        <f t="shared" ref="F208:F213" si="61">E208/$E$258</f>
        <v>0</v>
      </c>
      <c r="G208" s="26">
        <f t="shared" ref="G208:G213" si="62">E208/$C$13</f>
        <v>0</v>
      </c>
    </row>
    <row r="209" spans="1:7" ht="15" customHeight="1" x14ac:dyDescent="0.25">
      <c r="A209" s="25">
        <v>169</v>
      </c>
      <c r="B209" s="3" t="s">
        <v>140</v>
      </c>
      <c r="C209" s="15"/>
      <c r="D209" s="15"/>
      <c r="E209" s="15">
        <f t="shared" si="60"/>
        <v>0</v>
      </c>
      <c r="F209" s="8">
        <f t="shared" si="61"/>
        <v>0</v>
      </c>
      <c r="G209" s="26">
        <f t="shared" si="62"/>
        <v>0</v>
      </c>
    </row>
    <row r="210" spans="1:7" ht="15" customHeight="1" x14ac:dyDescent="0.25">
      <c r="A210" s="25">
        <v>170</v>
      </c>
      <c r="B210" s="3" t="s">
        <v>141</v>
      </c>
      <c r="C210" s="15"/>
      <c r="D210" s="15"/>
      <c r="E210" s="15">
        <f t="shared" si="60"/>
        <v>0</v>
      </c>
      <c r="F210" s="8">
        <f t="shared" si="61"/>
        <v>0</v>
      </c>
      <c r="G210" s="26">
        <f t="shared" si="62"/>
        <v>0</v>
      </c>
    </row>
    <row r="211" spans="1:7" x14ac:dyDescent="0.25">
      <c r="A211" s="25">
        <v>171</v>
      </c>
      <c r="B211" s="3" t="s">
        <v>99</v>
      </c>
      <c r="C211" s="15"/>
      <c r="D211" s="15"/>
      <c r="E211" s="15">
        <f t="shared" si="60"/>
        <v>0</v>
      </c>
      <c r="F211" s="8">
        <f t="shared" si="61"/>
        <v>0</v>
      </c>
      <c r="G211" s="26">
        <f t="shared" si="62"/>
        <v>0</v>
      </c>
    </row>
    <row r="212" spans="1:7" x14ac:dyDescent="0.25">
      <c r="A212" s="25">
        <v>172</v>
      </c>
      <c r="B212" s="3" t="s">
        <v>97</v>
      </c>
      <c r="C212" s="15"/>
      <c r="D212" s="15"/>
      <c r="E212" s="15">
        <f t="shared" si="60"/>
        <v>0</v>
      </c>
      <c r="F212" s="8">
        <f t="shared" si="61"/>
        <v>0</v>
      </c>
      <c r="G212" s="26">
        <f t="shared" si="62"/>
        <v>0</v>
      </c>
    </row>
    <row r="213" spans="1:7" x14ac:dyDescent="0.25">
      <c r="A213" s="25">
        <v>173</v>
      </c>
      <c r="B213" s="1" t="s">
        <v>98</v>
      </c>
      <c r="C213" s="20"/>
      <c r="D213" s="20"/>
      <c r="E213" s="20">
        <f t="shared" si="60"/>
        <v>0</v>
      </c>
      <c r="F213" s="21">
        <f t="shared" si="61"/>
        <v>0</v>
      </c>
      <c r="G213" s="27">
        <f t="shared" si="62"/>
        <v>0</v>
      </c>
    </row>
    <row r="214" spans="1:7" x14ac:dyDescent="0.25">
      <c r="A214" s="25">
        <v>174</v>
      </c>
      <c r="B214" s="11" t="s">
        <v>184</v>
      </c>
      <c r="C214" s="15">
        <f>SUM(C207:C213)</f>
        <v>0</v>
      </c>
      <c r="D214" s="15">
        <f t="shared" ref="D214:E214" si="63">SUM(D207:D213)</f>
        <v>0</v>
      </c>
      <c r="E214" s="15">
        <f t="shared" si="63"/>
        <v>0</v>
      </c>
      <c r="F214" s="10">
        <f>SUM(F207:F213)</f>
        <v>0</v>
      </c>
      <c r="G214" s="28">
        <f>SUM(G207:G213)</f>
        <v>0</v>
      </c>
    </row>
    <row r="215" spans="1:7" x14ac:dyDescent="0.25">
      <c r="A215" s="25"/>
      <c r="B215" s="7"/>
      <c r="C215" s="6"/>
      <c r="D215" s="6"/>
      <c r="E215" s="6"/>
      <c r="F215" s="8"/>
      <c r="G215" s="26"/>
    </row>
    <row r="216" spans="1:7" ht="15" customHeight="1" x14ac:dyDescent="0.25">
      <c r="A216" s="25">
        <v>175</v>
      </c>
      <c r="B216" s="13" t="s">
        <v>203</v>
      </c>
      <c r="C216" s="47"/>
      <c r="D216" s="47"/>
      <c r="E216" s="47"/>
      <c r="F216" s="47"/>
      <c r="G216" s="48"/>
    </row>
    <row r="217" spans="1:7" ht="15" customHeight="1" x14ac:dyDescent="0.25">
      <c r="A217" s="25">
        <v>176</v>
      </c>
      <c r="B217" s="3" t="s">
        <v>100</v>
      </c>
      <c r="C217" s="14"/>
      <c r="D217" s="14"/>
      <c r="E217" s="15">
        <f t="shared" ref="E217:E222" si="64">SUM(C217:D217)</f>
        <v>0</v>
      </c>
      <c r="F217" s="8">
        <f>E217/$E$258</f>
        <v>0</v>
      </c>
      <c r="G217" s="26">
        <f>E217/$C$13</f>
        <v>0</v>
      </c>
    </row>
    <row r="218" spans="1:7" ht="15" customHeight="1" x14ac:dyDescent="0.25">
      <c r="A218" s="25">
        <v>177</v>
      </c>
      <c r="B218" s="3" t="s">
        <v>206</v>
      </c>
      <c r="C218" s="15"/>
      <c r="D218" s="15"/>
      <c r="E218" s="15">
        <f t="shared" si="64"/>
        <v>0</v>
      </c>
      <c r="F218" s="8">
        <f t="shared" ref="F218:F222" si="65">E218/$E$258</f>
        <v>0</v>
      </c>
      <c r="G218" s="26">
        <f t="shared" ref="G218:G222" si="66">E218/$C$13</f>
        <v>0</v>
      </c>
    </row>
    <row r="219" spans="1:7" ht="15" customHeight="1" x14ac:dyDescent="0.25">
      <c r="A219" s="25">
        <v>178</v>
      </c>
      <c r="B219" s="3" t="s">
        <v>205</v>
      </c>
      <c r="C219" s="15"/>
      <c r="D219" s="15"/>
      <c r="E219" s="15">
        <f t="shared" si="64"/>
        <v>0</v>
      </c>
      <c r="F219" s="8">
        <f t="shared" si="65"/>
        <v>0</v>
      </c>
      <c r="G219" s="26">
        <f t="shared" si="66"/>
        <v>0</v>
      </c>
    </row>
    <row r="220" spans="1:7" ht="15" customHeight="1" x14ac:dyDescent="0.25">
      <c r="A220" s="25">
        <v>179</v>
      </c>
      <c r="B220" s="3" t="s">
        <v>207</v>
      </c>
      <c r="C220" s="15"/>
      <c r="D220" s="15"/>
      <c r="E220" s="15">
        <f t="shared" si="64"/>
        <v>0</v>
      </c>
      <c r="F220" s="8">
        <f t="shared" si="65"/>
        <v>0</v>
      </c>
      <c r="G220" s="26">
        <f t="shared" si="66"/>
        <v>0</v>
      </c>
    </row>
    <row r="221" spans="1:7" ht="15" customHeight="1" x14ac:dyDescent="0.25">
      <c r="A221" s="25">
        <v>180</v>
      </c>
      <c r="B221" s="3" t="s">
        <v>101</v>
      </c>
      <c r="C221" s="15"/>
      <c r="D221" s="15"/>
      <c r="E221" s="15">
        <f t="shared" si="64"/>
        <v>0</v>
      </c>
      <c r="F221" s="8">
        <f t="shared" si="65"/>
        <v>0</v>
      </c>
      <c r="G221" s="26">
        <f t="shared" si="66"/>
        <v>0</v>
      </c>
    </row>
    <row r="222" spans="1:7" ht="15" customHeight="1" x14ac:dyDescent="0.25">
      <c r="A222" s="25">
        <v>181</v>
      </c>
      <c r="B222" s="1" t="s">
        <v>204</v>
      </c>
      <c r="C222" s="20"/>
      <c r="D222" s="20"/>
      <c r="E222" s="20">
        <f t="shared" si="64"/>
        <v>0</v>
      </c>
      <c r="F222" s="21">
        <f t="shared" si="65"/>
        <v>0</v>
      </c>
      <c r="G222" s="27">
        <f t="shared" si="66"/>
        <v>0</v>
      </c>
    </row>
    <row r="223" spans="1:7" ht="15" customHeight="1" x14ac:dyDescent="0.25">
      <c r="A223" s="25">
        <v>182</v>
      </c>
      <c r="B223" s="11" t="s">
        <v>143</v>
      </c>
      <c r="C223" s="15">
        <f>SUM(C217:C222)</f>
        <v>0</v>
      </c>
      <c r="D223" s="15">
        <f t="shared" ref="D223:E223" si="67">SUM(D217:D222)</f>
        <v>0</v>
      </c>
      <c r="E223" s="15">
        <f t="shared" si="67"/>
        <v>0</v>
      </c>
      <c r="F223" s="10">
        <f>SUM(F217:F222)</f>
        <v>0</v>
      </c>
      <c r="G223" s="28">
        <f>SUM(G217:G222)</f>
        <v>0</v>
      </c>
    </row>
    <row r="224" spans="1:7" ht="15" customHeight="1" x14ac:dyDescent="0.25">
      <c r="A224" s="25"/>
      <c r="C224" s="5"/>
      <c r="D224" s="5"/>
      <c r="E224" s="5"/>
      <c r="F224" s="8"/>
      <c r="G224" s="26"/>
    </row>
    <row r="225" spans="1:7" ht="15" customHeight="1" x14ac:dyDescent="0.25">
      <c r="A225" s="25">
        <v>183</v>
      </c>
      <c r="B225" s="13" t="s">
        <v>144</v>
      </c>
      <c r="C225" s="47"/>
      <c r="D225" s="47"/>
      <c r="E225" s="47"/>
      <c r="F225" s="47"/>
      <c r="G225" s="48"/>
    </row>
    <row r="226" spans="1:7" ht="15" customHeight="1" x14ac:dyDescent="0.25">
      <c r="A226" s="25">
        <v>184</v>
      </c>
      <c r="B226" s="2" t="s">
        <v>240</v>
      </c>
      <c r="C226" s="14"/>
      <c r="D226" s="14"/>
      <c r="E226" s="15">
        <f t="shared" ref="E226:E228" si="68">SUM(C226:D226)</f>
        <v>0</v>
      </c>
      <c r="F226" s="8">
        <f>E226/$E$258</f>
        <v>0</v>
      </c>
      <c r="G226" s="29">
        <f>E226/$C$13</f>
        <v>0</v>
      </c>
    </row>
    <row r="227" spans="1:7" ht="15" customHeight="1" x14ac:dyDescent="0.25">
      <c r="A227" s="25">
        <v>185</v>
      </c>
      <c r="B227" s="2" t="s">
        <v>241</v>
      </c>
      <c r="C227" s="15"/>
      <c r="D227" s="15"/>
      <c r="E227" s="15">
        <f t="shared" si="68"/>
        <v>0</v>
      </c>
      <c r="F227" s="8">
        <f t="shared" ref="F227:F228" si="69">E227/$E$258</f>
        <v>0</v>
      </c>
      <c r="G227" s="29">
        <f t="shared" ref="G227:G228" si="70">E227/$C$13</f>
        <v>0</v>
      </c>
    </row>
    <row r="228" spans="1:7" ht="15" customHeight="1" x14ac:dyDescent="0.25">
      <c r="A228" s="25">
        <v>186</v>
      </c>
      <c r="B228" s="1" t="s">
        <v>242</v>
      </c>
      <c r="C228" s="20"/>
      <c r="D228" s="20"/>
      <c r="E228" s="20">
        <f t="shared" si="68"/>
        <v>0</v>
      </c>
      <c r="F228" s="21">
        <f t="shared" si="69"/>
        <v>0</v>
      </c>
      <c r="G228" s="49">
        <f t="shared" si="70"/>
        <v>0</v>
      </c>
    </row>
    <row r="229" spans="1:7" ht="15" customHeight="1" x14ac:dyDescent="0.25">
      <c r="A229" s="25">
        <v>187</v>
      </c>
      <c r="B229" s="11" t="s">
        <v>169</v>
      </c>
      <c r="C229" s="15">
        <f>SUM(C226:C228)</f>
        <v>0</v>
      </c>
      <c r="D229" s="15">
        <f t="shared" ref="D229:E229" si="71">SUM(D226:D228)</f>
        <v>0</v>
      </c>
      <c r="E229" s="15">
        <f t="shared" si="71"/>
        <v>0</v>
      </c>
      <c r="F229" s="10">
        <f>SUM(F226:F228)</f>
        <v>0</v>
      </c>
      <c r="G229" s="28">
        <f>SUM(G226:G228)</f>
        <v>0</v>
      </c>
    </row>
    <row r="230" spans="1:7" ht="15" customHeight="1" x14ac:dyDescent="0.25">
      <c r="A230" s="25"/>
      <c r="C230" s="5"/>
      <c r="D230" s="5"/>
      <c r="E230" s="5"/>
      <c r="F230" s="8"/>
      <c r="G230" s="26"/>
    </row>
    <row r="231" spans="1:7" ht="15" customHeight="1" x14ac:dyDescent="0.25">
      <c r="A231" s="25">
        <v>188</v>
      </c>
      <c r="B231" s="13" t="s">
        <v>145</v>
      </c>
      <c r="C231" s="47"/>
      <c r="D231" s="47"/>
      <c r="E231" s="47"/>
      <c r="F231" s="47"/>
      <c r="G231" s="48"/>
    </row>
    <row r="232" spans="1:7" ht="14.25" customHeight="1" x14ac:dyDescent="0.25">
      <c r="A232" s="25">
        <v>189</v>
      </c>
      <c r="B232" s="2" t="s">
        <v>146</v>
      </c>
      <c r="C232" s="14"/>
      <c r="D232" s="14"/>
      <c r="E232" s="15">
        <f t="shared" ref="E232:E234" si="72">SUM(C232:D232)</f>
        <v>0</v>
      </c>
      <c r="F232" s="8">
        <f>E232/$E$258</f>
        <v>0</v>
      </c>
      <c r="G232" s="26">
        <f>E232/$C$13</f>
        <v>0</v>
      </c>
    </row>
    <row r="233" spans="1:7" ht="14.25" customHeight="1" x14ac:dyDescent="0.25">
      <c r="A233" s="25">
        <v>190</v>
      </c>
      <c r="B233" s="2" t="s">
        <v>147</v>
      </c>
      <c r="C233" s="15"/>
      <c r="D233" s="15"/>
      <c r="E233" s="15">
        <f t="shared" si="72"/>
        <v>0</v>
      </c>
      <c r="F233" s="8">
        <f t="shared" ref="F233:F234" si="73">E233/$E$258</f>
        <v>0</v>
      </c>
      <c r="G233" s="26">
        <f t="shared" ref="G233:G234" si="74">E233/$C$13</f>
        <v>0</v>
      </c>
    </row>
    <row r="234" spans="1:7" ht="14.25" customHeight="1" x14ac:dyDescent="0.25">
      <c r="A234" s="25">
        <v>191</v>
      </c>
      <c r="B234" s="1" t="s">
        <v>148</v>
      </c>
      <c r="C234" s="20"/>
      <c r="D234" s="20"/>
      <c r="E234" s="20">
        <f t="shared" si="72"/>
        <v>0</v>
      </c>
      <c r="F234" s="21">
        <f t="shared" si="73"/>
        <v>0</v>
      </c>
      <c r="G234" s="27">
        <f t="shared" si="74"/>
        <v>0</v>
      </c>
    </row>
    <row r="235" spans="1:7" ht="14.25" customHeight="1" x14ac:dyDescent="0.25">
      <c r="A235" s="25">
        <v>192</v>
      </c>
      <c r="B235" s="11" t="s">
        <v>149</v>
      </c>
      <c r="C235" s="15">
        <f>SUM(C232:C234)</f>
        <v>0</v>
      </c>
      <c r="D235" s="15">
        <f t="shared" ref="D235:E235" si="75">SUM(D232:D234)</f>
        <v>0</v>
      </c>
      <c r="E235" s="15">
        <f t="shared" si="75"/>
        <v>0</v>
      </c>
      <c r="F235" s="10">
        <f>SUM(F232:F234)</f>
        <v>0</v>
      </c>
      <c r="G235" s="28">
        <f>SUM(G232:G234)</f>
        <v>0</v>
      </c>
    </row>
    <row r="236" spans="1:7" ht="15" customHeight="1" x14ac:dyDescent="0.25">
      <c r="A236" s="25">
        <v>193</v>
      </c>
      <c r="C236" s="5"/>
      <c r="D236" s="5"/>
      <c r="E236" s="5"/>
      <c r="F236" s="8"/>
      <c r="G236" s="26"/>
    </row>
    <row r="237" spans="1:7" ht="15" customHeight="1" x14ac:dyDescent="0.25">
      <c r="A237" s="25">
        <v>194</v>
      </c>
      <c r="B237" s="13" t="s">
        <v>150</v>
      </c>
      <c r="C237" s="47"/>
      <c r="D237" s="47"/>
      <c r="E237" s="47"/>
      <c r="F237" s="47"/>
      <c r="G237" s="48"/>
    </row>
    <row r="238" spans="1:7" ht="15" customHeight="1" x14ac:dyDescent="0.25">
      <c r="A238" s="25">
        <v>195</v>
      </c>
      <c r="B238" s="2" t="s">
        <v>151</v>
      </c>
      <c r="C238" s="14"/>
      <c r="D238" s="14"/>
      <c r="E238" s="15">
        <f t="shared" ref="E238:E249" si="76">SUM(C238:D238)</f>
        <v>0</v>
      </c>
      <c r="F238" s="8">
        <f>E238/$E$258</f>
        <v>0</v>
      </c>
      <c r="G238" s="26">
        <f>E238/$C$13</f>
        <v>0</v>
      </c>
    </row>
    <row r="239" spans="1:7" ht="15" customHeight="1" x14ac:dyDescent="0.25">
      <c r="A239" s="25">
        <v>196</v>
      </c>
      <c r="B239" s="2" t="s">
        <v>152</v>
      </c>
      <c r="C239" s="15"/>
      <c r="D239" s="15"/>
      <c r="E239" s="15">
        <f t="shared" si="76"/>
        <v>0</v>
      </c>
      <c r="F239" s="8">
        <f t="shared" ref="F239:F249" si="77">E239/$E$258</f>
        <v>0</v>
      </c>
      <c r="G239" s="26">
        <f t="shared" ref="G239:G249" si="78">E239/$C$13</f>
        <v>0</v>
      </c>
    </row>
    <row r="240" spans="1:7" ht="15" customHeight="1" x14ac:dyDescent="0.25">
      <c r="A240" s="25">
        <v>198</v>
      </c>
      <c r="B240" s="2" t="s">
        <v>153</v>
      </c>
      <c r="C240" s="15"/>
      <c r="D240" s="15"/>
      <c r="E240" s="15">
        <f t="shared" si="76"/>
        <v>0</v>
      </c>
      <c r="F240" s="8">
        <f t="shared" si="77"/>
        <v>0</v>
      </c>
      <c r="G240" s="26">
        <f t="shared" si="78"/>
        <v>0</v>
      </c>
    </row>
    <row r="241" spans="1:7" ht="15" customHeight="1" x14ac:dyDescent="0.25">
      <c r="A241" s="25">
        <v>199</v>
      </c>
      <c r="B241" s="2" t="s">
        <v>154</v>
      </c>
      <c r="C241" s="15"/>
      <c r="D241" s="15"/>
      <c r="E241" s="15">
        <f t="shared" si="76"/>
        <v>0</v>
      </c>
      <c r="F241" s="8">
        <f t="shared" si="77"/>
        <v>0</v>
      </c>
      <c r="G241" s="26">
        <f t="shared" si="78"/>
        <v>0</v>
      </c>
    </row>
    <row r="242" spans="1:7" ht="15" customHeight="1" x14ac:dyDescent="0.25">
      <c r="A242" s="25">
        <v>200</v>
      </c>
      <c r="B242" s="2" t="s">
        <v>155</v>
      </c>
      <c r="C242" s="15"/>
      <c r="D242" s="15"/>
      <c r="E242" s="15">
        <f t="shared" si="76"/>
        <v>0</v>
      </c>
      <c r="F242" s="8">
        <f t="shared" si="77"/>
        <v>0</v>
      </c>
      <c r="G242" s="26">
        <f t="shared" si="78"/>
        <v>0</v>
      </c>
    </row>
    <row r="243" spans="1:7" ht="15" customHeight="1" x14ac:dyDescent="0.25">
      <c r="A243" s="25">
        <v>201</v>
      </c>
      <c r="B243" s="2" t="s">
        <v>156</v>
      </c>
      <c r="C243" s="15"/>
      <c r="D243" s="15"/>
      <c r="E243" s="15">
        <f t="shared" si="76"/>
        <v>0</v>
      </c>
      <c r="F243" s="8">
        <f t="shared" si="77"/>
        <v>0</v>
      </c>
      <c r="G243" s="26">
        <f t="shared" si="78"/>
        <v>0</v>
      </c>
    </row>
    <row r="244" spans="1:7" ht="15" customHeight="1" x14ac:dyDescent="0.25">
      <c r="A244" s="25">
        <v>202</v>
      </c>
      <c r="B244" s="2" t="s">
        <v>157</v>
      </c>
      <c r="C244" s="15"/>
      <c r="D244" s="15"/>
      <c r="E244" s="15">
        <f t="shared" si="76"/>
        <v>0</v>
      </c>
      <c r="F244" s="8">
        <f t="shared" si="77"/>
        <v>0</v>
      </c>
      <c r="G244" s="26">
        <f t="shared" si="78"/>
        <v>0</v>
      </c>
    </row>
    <row r="245" spans="1:7" ht="15" customHeight="1" x14ac:dyDescent="0.25">
      <c r="A245" s="25">
        <v>203</v>
      </c>
      <c r="B245" s="2" t="s">
        <v>158</v>
      </c>
      <c r="C245" s="15"/>
      <c r="D245" s="15"/>
      <c r="E245" s="15">
        <f t="shared" si="76"/>
        <v>0</v>
      </c>
      <c r="F245" s="8">
        <f t="shared" si="77"/>
        <v>0</v>
      </c>
      <c r="G245" s="26">
        <f t="shared" si="78"/>
        <v>0</v>
      </c>
    </row>
    <row r="246" spans="1:7" ht="15" customHeight="1" x14ac:dyDescent="0.25">
      <c r="A246" s="25">
        <v>204</v>
      </c>
      <c r="B246" s="2" t="s">
        <v>159</v>
      </c>
      <c r="C246" s="15"/>
      <c r="D246" s="15"/>
      <c r="E246" s="15">
        <f t="shared" si="76"/>
        <v>0</v>
      </c>
      <c r="F246" s="8">
        <f t="shared" si="77"/>
        <v>0</v>
      </c>
      <c r="G246" s="26">
        <f t="shared" si="78"/>
        <v>0</v>
      </c>
    </row>
    <row r="247" spans="1:7" ht="15" customHeight="1" x14ac:dyDescent="0.25">
      <c r="A247" s="25">
        <v>205</v>
      </c>
      <c r="B247" s="2" t="s">
        <v>160</v>
      </c>
      <c r="C247" s="15"/>
      <c r="D247" s="15"/>
      <c r="E247" s="15">
        <f t="shared" si="76"/>
        <v>0</v>
      </c>
      <c r="F247" s="8">
        <f t="shared" si="77"/>
        <v>0</v>
      </c>
      <c r="G247" s="26">
        <f t="shared" si="78"/>
        <v>0</v>
      </c>
    </row>
    <row r="248" spans="1:7" ht="15" customHeight="1" x14ac:dyDescent="0.25">
      <c r="A248" s="25">
        <v>206</v>
      </c>
      <c r="B248" s="2" t="s">
        <v>161</v>
      </c>
      <c r="C248" s="15"/>
      <c r="D248" s="15"/>
      <c r="E248" s="15">
        <f t="shared" si="76"/>
        <v>0</v>
      </c>
      <c r="F248" s="8">
        <f t="shared" si="77"/>
        <v>0</v>
      </c>
      <c r="G248" s="26">
        <f t="shared" si="78"/>
        <v>0</v>
      </c>
    </row>
    <row r="249" spans="1:7" ht="15" customHeight="1" x14ac:dyDescent="0.25">
      <c r="A249" s="25">
        <v>207</v>
      </c>
      <c r="B249" s="1" t="s">
        <v>162</v>
      </c>
      <c r="C249" s="20"/>
      <c r="D249" s="20"/>
      <c r="E249" s="20">
        <f t="shared" si="76"/>
        <v>0</v>
      </c>
      <c r="F249" s="21">
        <f t="shared" si="77"/>
        <v>0</v>
      </c>
      <c r="G249" s="27">
        <f t="shared" si="78"/>
        <v>0</v>
      </c>
    </row>
    <row r="250" spans="1:7" ht="15" customHeight="1" x14ac:dyDescent="0.25">
      <c r="A250" s="25">
        <v>208</v>
      </c>
      <c r="B250" s="11" t="s">
        <v>163</v>
      </c>
      <c r="C250" s="15">
        <f>SUM(C238:C249)</f>
        <v>0</v>
      </c>
      <c r="D250" s="15">
        <f t="shared" ref="D250:E250" si="79">SUM(D238:D249)</f>
        <v>0</v>
      </c>
      <c r="E250" s="15">
        <f t="shared" si="79"/>
        <v>0</v>
      </c>
      <c r="F250" s="10">
        <f>SUM(F238:F249)</f>
        <v>0</v>
      </c>
      <c r="G250" s="28">
        <f>SUM(G238:G249)</f>
        <v>0</v>
      </c>
    </row>
    <row r="251" spans="1:7" ht="15" customHeight="1" x14ac:dyDescent="0.25">
      <c r="A251" s="25">
        <v>209</v>
      </c>
      <c r="C251" s="5"/>
      <c r="D251" s="5"/>
      <c r="E251" s="5"/>
      <c r="F251" s="8"/>
      <c r="G251" s="26"/>
    </row>
    <row r="252" spans="1:7" ht="15" customHeight="1" x14ac:dyDescent="0.25">
      <c r="A252" s="25">
        <v>210</v>
      </c>
      <c r="B252" s="13" t="s">
        <v>164</v>
      </c>
      <c r="C252" s="47"/>
      <c r="D252" s="47"/>
      <c r="E252" s="47"/>
      <c r="F252" s="47"/>
      <c r="G252" s="48"/>
    </row>
    <row r="253" spans="1:7" ht="15" customHeight="1" x14ac:dyDescent="0.25">
      <c r="A253" s="25">
        <v>211</v>
      </c>
      <c r="B253" s="2" t="s">
        <v>165</v>
      </c>
      <c r="C253" s="14"/>
      <c r="D253" s="14"/>
      <c r="E253" s="15">
        <f t="shared" ref="E253:E255" si="80">SUM(C253:D253)</f>
        <v>0</v>
      </c>
      <c r="F253" s="8">
        <f>E253/$E$258</f>
        <v>0</v>
      </c>
      <c r="G253" s="26">
        <f>E253/$C$13</f>
        <v>0</v>
      </c>
    </row>
    <row r="254" spans="1:7" ht="15" customHeight="1" x14ac:dyDescent="0.25">
      <c r="A254" s="25">
        <v>212</v>
      </c>
      <c r="B254" s="2" t="s">
        <v>166</v>
      </c>
      <c r="C254" s="15"/>
      <c r="D254" s="15"/>
      <c r="E254" s="15">
        <f t="shared" si="80"/>
        <v>0</v>
      </c>
      <c r="F254" s="8">
        <f>E254/$C$258</f>
        <v>0</v>
      </c>
      <c r="G254" s="26">
        <f t="shared" ref="G254:G255" si="81">E254/$C$13</f>
        <v>0</v>
      </c>
    </row>
    <row r="255" spans="1:7" ht="15" customHeight="1" x14ac:dyDescent="0.25">
      <c r="A255" s="25">
        <v>213</v>
      </c>
      <c r="B255" s="22" t="s">
        <v>167</v>
      </c>
      <c r="C255" s="20">
        <v>1</v>
      </c>
      <c r="D255" s="20"/>
      <c r="E255" s="20">
        <f t="shared" si="80"/>
        <v>1</v>
      </c>
      <c r="F255" s="71">
        <f>E255/$E$258</f>
        <v>1</v>
      </c>
      <c r="G255" s="27">
        <f t="shared" si="81"/>
        <v>1</v>
      </c>
    </row>
    <row r="256" spans="1:7" ht="15" customHeight="1" x14ac:dyDescent="0.25">
      <c r="A256" s="25">
        <v>214</v>
      </c>
      <c r="B256" s="11" t="s">
        <v>199</v>
      </c>
      <c r="C256" s="16">
        <f>SUM(C253:C255)</f>
        <v>1</v>
      </c>
      <c r="D256" s="16">
        <f>SUM(D253:D255)</f>
        <v>0</v>
      </c>
      <c r="E256" s="16">
        <f>SUM(E253:E255)</f>
        <v>1</v>
      </c>
      <c r="F256" s="72">
        <f>SUM(F253:F255)</f>
        <v>1</v>
      </c>
      <c r="G256" s="28">
        <f>SUM(G253:G255)</f>
        <v>1</v>
      </c>
    </row>
    <row r="257" spans="1:7" ht="15" customHeight="1" x14ac:dyDescent="0.25">
      <c r="A257" s="25"/>
      <c r="B257" s="7"/>
      <c r="C257" s="6"/>
      <c r="D257" s="6"/>
      <c r="E257" s="6"/>
      <c r="F257" s="8"/>
      <c r="G257" s="26"/>
    </row>
    <row r="258" spans="1:7" ht="30.75" customHeight="1" x14ac:dyDescent="0.25">
      <c r="A258" s="25">
        <v>215</v>
      </c>
      <c r="B258" s="13" t="s">
        <v>222</v>
      </c>
      <c r="C258" s="45">
        <f>E49+C71+C79+C86+C94+C102+C118+C130+C147+C160+C169+C177+C186+C192+C196+C204+C214+C223+C229+C235+C250+C256</f>
        <v>1</v>
      </c>
      <c r="D258" s="45">
        <f>D49+D71+D79+D86+D94+D102+D118+D130+D147+D160+D169+D177+D186+D192+D196+D204+D214+D223+D229+D235+D250+D256</f>
        <v>0</v>
      </c>
      <c r="E258" s="45">
        <f>E49+E71+E79+E86+E94+E102+E118+E130+E147+E160+E169+E177+E186+E192+E196+E204+E214+E223+E229+E235+E250+E256</f>
        <v>1</v>
      </c>
      <c r="F258" s="50">
        <f>F49+F71+F79+F86+F94+F102+F118+F130+F147+F160+F169+F177+F186+F192+F196+F204+F214+F223+F229+F235+F250+F256</f>
        <v>1</v>
      </c>
      <c r="G258" s="33">
        <f>E258/$C$13</f>
        <v>1</v>
      </c>
    </row>
    <row r="259" spans="1:7" ht="30.75" customHeight="1" x14ac:dyDescent="0.25">
      <c r="A259" s="25"/>
      <c r="B259" s="7"/>
      <c r="C259" s="6"/>
      <c r="D259" s="6"/>
      <c r="E259" s="6"/>
      <c r="F259" s="8"/>
      <c r="G259" s="26"/>
    </row>
    <row r="260" spans="1:7" ht="16.5" customHeight="1" x14ac:dyDescent="0.25">
      <c r="A260" s="25">
        <v>217</v>
      </c>
      <c r="B260" s="17" t="s">
        <v>102</v>
      </c>
      <c r="C260" s="18"/>
      <c r="D260" s="18"/>
      <c r="E260" s="18">
        <f>SUM(C260:D260)</f>
        <v>0</v>
      </c>
      <c r="F260" s="51">
        <f>E260/$E$258</f>
        <v>0</v>
      </c>
      <c r="G260" s="30">
        <f>E260/$C$13</f>
        <v>0</v>
      </c>
    </row>
    <row r="261" spans="1:7" ht="15" customHeight="1" x14ac:dyDescent="0.25">
      <c r="A261" s="25">
        <v>218</v>
      </c>
      <c r="B261" s="19" t="s">
        <v>103</v>
      </c>
      <c r="C261" s="15"/>
      <c r="D261" s="15"/>
      <c r="E261" s="15">
        <f>SUM(C261:D261)</f>
        <v>0</v>
      </c>
      <c r="F261" s="52">
        <f t="shared" ref="F261:F263" si="82">E261/$E$258</f>
        <v>0</v>
      </c>
      <c r="G261" s="26">
        <f t="shared" ref="G261:G265" si="83">E261/$C$13</f>
        <v>0</v>
      </c>
    </row>
    <row r="262" spans="1:7" ht="15" customHeight="1" x14ac:dyDescent="0.25">
      <c r="A262" s="25">
        <v>219</v>
      </c>
      <c r="B262" s="19" t="s">
        <v>104</v>
      </c>
      <c r="C262" s="15"/>
      <c r="D262" s="15"/>
      <c r="E262" s="15">
        <f t="shared" ref="E262:E265" si="84">SUM(C262:D262)</f>
        <v>0</v>
      </c>
      <c r="F262" s="52">
        <f t="shared" si="82"/>
        <v>0</v>
      </c>
      <c r="G262" s="26">
        <f t="shared" si="83"/>
        <v>0</v>
      </c>
    </row>
    <row r="263" spans="1:7" ht="15" customHeight="1" x14ac:dyDescent="0.25">
      <c r="A263" s="25">
        <v>220</v>
      </c>
      <c r="B263" s="19" t="s">
        <v>105</v>
      </c>
      <c r="C263" s="15"/>
      <c r="D263" s="15"/>
      <c r="E263" s="15">
        <f t="shared" si="84"/>
        <v>0</v>
      </c>
      <c r="F263" s="52">
        <f t="shared" si="82"/>
        <v>0</v>
      </c>
      <c r="G263" s="26">
        <f t="shared" si="83"/>
        <v>0</v>
      </c>
    </row>
    <row r="264" spans="1:7" ht="15" customHeight="1" x14ac:dyDescent="0.25">
      <c r="A264" s="25">
        <v>221</v>
      </c>
      <c r="B264" s="19" t="s">
        <v>114</v>
      </c>
      <c r="C264" s="15"/>
      <c r="D264" s="15"/>
      <c r="E264" s="15">
        <f t="shared" si="84"/>
        <v>0</v>
      </c>
      <c r="F264" s="52">
        <f>E264/$E$258</f>
        <v>0</v>
      </c>
      <c r="G264" s="26">
        <f t="shared" si="83"/>
        <v>0</v>
      </c>
    </row>
    <row r="265" spans="1:7" ht="15" customHeight="1" x14ac:dyDescent="0.25">
      <c r="A265" s="25">
        <v>222</v>
      </c>
      <c r="B265" s="19" t="s">
        <v>235</v>
      </c>
      <c r="C265" s="15"/>
      <c r="D265" s="15"/>
      <c r="E265" s="15">
        <f t="shared" si="84"/>
        <v>0</v>
      </c>
      <c r="F265" s="53">
        <f>E264/$E$258</f>
        <v>0</v>
      </c>
      <c r="G265" s="27">
        <f t="shared" si="83"/>
        <v>0</v>
      </c>
    </row>
    <row r="266" spans="1:7" ht="15.75" thickBot="1" x14ac:dyDescent="0.3">
      <c r="A266" s="25">
        <v>223</v>
      </c>
      <c r="B266" s="46" t="s">
        <v>211</v>
      </c>
      <c r="C266" s="55">
        <f>SUM(C260:C265)</f>
        <v>0</v>
      </c>
      <c r="D266" s="55">
        <f t="shared" ref="D266:E266" si="85">SUM(D260:D265)</f>
        <v>0</v>
      </c>
      <c r="E266" s="55">
        <f t="shared" si="85"/>
        <v>0</v>
      </c>
      <c r="F266" s="54"/>
      <c r="G266" s="32">
        <f t="shared" ref="G266" si="86">C266/$C$13</f>
        <v>0</v>
      </c>
    </row>
    <row r="267" spans="1:7" ht="21" customHeight="1" x14ac:dyDescent="0.25">
      <c r="A267" s="25"/>
      <c r="B267" s="4"/>
      <c r="C267" s="5"/>
      <c r="D267" s="5"/>
      <c r="E267" s="5"/>
      <c r="F267" s="8"/>
      <c r="G267" s="26"/>
    </row>
    <row r="268" spans="1:7" ht="21" customHeight="1" thickBot="1" x14ac:dyDescent="0.3">
      <c r="A268" s="25"/>
      <c r="B268" s="4"/>
      <c r="C268" s="5"/>
      <c r="D268" s="5"/>
      <c r="E268" s="5"/>
      <c r="F268" s="8"/>
      <c r="G268" s="26"/>
    </row>
    <row r="269" spans="1:7" ht="21" customHeight="1" thickTop="1" thickBot="1" x14ac:dyDescent="0.3">
      <c r="A269" s="25"/>
      <c r="B269" s="56" t="s">
        <v>223</v>
      </c>
      <c r="C269" s="57">
        <f>C266+C258</f>
        <v>1</v>
      </c>
      <c r="D269" s="57"/>
      <c r="E269" s="57"/>
      <c r="F269" s="58"/>
      <c r="G269" s="63">
        <f>C269/$C$13</f>
        <v>1</v>
      </c>
    </row>
    <row r="270" spans="1:7" ht="21" customHeight="1" thickTop="1" thickBot="1" x14ac:dyDescent="0.3">
      <c r="A270" s="25"/>
      <c r="B270" s="56" t="s">
        <v>236</v>
      </c>
      <c r="C270" s="57"/>
      <c r="D270" s="57">
        <f>D266+D258</f>
        <v>0</v>
      </c>
      <c r="E270" s="57"/>
      <c r="F270" s="58"/>
      <c r="G270" s="63">
        <f>D270/$C$13</f>
        <v>0</v>
      </c>
    </row>
    <row r="271" spans="1:7" ht="21" customHeight="1" thickTop="1" thickBot="1" x14ac:dyDescent="0.3">
      <c r="A271" s="25"/>
      <c r="B271" s="56" t="s">
        <v>224</v>
      </c>
      <c r="C271" s="57"/>
      <c r="D271" s="57"/>
      <c r="E271" s="57">
        <f>E258+E266</f>
        <v>1</v>
      </c>
      <c r="F271" s="58"/>
      <c r="G271" s="63">
        <f>E271/$C$13</f>
        <v>1</v>
      </c>
    </row>
    <row r="272" spans="1:7" ht="21" customHeight="1" thickTop="1" thickBot="1" x14ac:dyDescent="0.3">
      <c r="A272" s="31"/>
      <c r="B272" s="59"/>
      <c r="C272" s="44"/>
      <c r="D272" s="44"/>
      <c r="E272" s="44"/>
      <c r="F272" s="60"/>
      <c r="G272" s="61"/>
    </row>
  </sheetData>
  <mergeCells count="17">
    <mergeCell ref="C12:D12"/>
    <mergeCell ref="C13:D13"/>
    <mergeCell ref="C7:D7"/>
    <mergeCell ref="C8:D8"/>
    <mergeCell ref="C9:D9"/>
    <mergeCell ref="C10:D10"/>
    <mergeCell ref="C11:D11"/>
    <mergeCell ref="C14:D14"/>
    <mergeCell ref="C15:D15"/>
    <mergeCell ref="C16:D16"/>
    <mergeCell ref="C17:D17"/>
    <mergeCell ref="C18:D18"/>
    <mergeCell ref="C19:D19"/>
    <mergeCell ref="C20:D20"/>
    <mergeCell ref="C21:D21"/>
    <mergeCell ref="C22:D22"/>
    <mergeCell ref="C23:D23"/>
  </mergeCells>
  <pageMargins left="0.7" right="0.7" top="0.75" bottom="0.75" header="0.3" footer="0.3"/>
  <pageSetup scale="70" fitToHeight="0" orientation="portrait" horizontalDpi="1200" verticalDpi="1200" r:id="rId1"/>
  <headerFooter>
    <oddHeader>&amp;CEXHIBIT D
CONSTRUCTION COST BREAKDOWN</oddHeader>
    <oddFooter>&amp;L
HCAI-CM-135D (Rev. 11/21) - Exhibit D - Construction Cost Breakdown&amp;RPage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 D - Construction Cost  Breakdown HCAI-CM-135D</dc:title>
  <dc:subject>Construction Cost Breakdown</dc:subject>
  <dc:creator>HCAI Cal-Mortgage</dc:creator>
  <cp:keywords>Office of Statewide Health Planning and Development, OSHPD, Cal-Mortgage Loan Insurance Division, Cal-Mortgage, HFCLIF, Health Facility Construction Loan Insurance Fund, Loan Insurance, Revenue Bonds, credit Enhancement, California Health Facility Construction Loan Insurance Program, Advisory Loan Insurance Committee, ALIC, Program Overview, Program Brochure, Exhibit D, Construction Cost Breakdown, HCAI-CM-135D</cp:keywords>
  <cp:lastModifiedBy>Hadley, Lauren@OSHPD</cp:lastModifiedBy>
  <cp:lastPrinted>2021-11-04T22:07:20Z</cp:lastPrinted>
  <dcterms:created xsi:type="dcterms:W3CDTF">2018-10-18T14:36:32Z</dcterms:created>
  <dcterms:modified xsi:type="dcterms:W3CDTF">2021-11-04T22:07:25Z</dcterms:modified>
</cp:coreProperties>
</file>