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tpasco\Desktop\Web Accessibility  Manuals 10-2019\Hospital-Manual\"/>
    </mc:Choice>
  </mc:AlternateContent>
  <xr:revisionPtr revIDLastSave="0" documentId="8_{E2493407-BEEB-4202-BD4D-6E86E9240D94}" xr6:coauthVersionLast="41" xr6:coauthVersionMax="41" xr10:uidLastSave="{00000000-0000-0000-0000-000000000000}"/>
  <bookViews>
    <workbookView xWindow="3072" yWindow="0" windowWidth="16320" windowHeight="13800" tabRatio="647"/>
  </bookViews>
  <sheets>
    <sheet name="0." sheetId="1" r:id="rId1"/>
    <sheet name="1." sheetId="2" r:id="rId2"/>
    <sheet name="2." sheetId="3" r:id="rId3"/>
    <sheet name="3.1" sheetId="4" r:id="rId4"/>
    <sheet name="3.2" sheetId="5" r:id="rId5"/>
    <sheet name="3.3" sheetId="6" r:id="rId6"/>
    <sheet name="3.4" sheetId="7" r:id="rId7"/>
    <sheet name="4 (1)" sheetId="9" r:id="rId8"/>
    <sheet name="4 (2)" sheetId="8" r:id="rId9"/>
    <sheet name="4.1" sheetId="10" r:id="rId10"/>
    <sheet name="5." sheetId="11" r:id="rId11"/>
    <sheet name="5.1" sheetId="12" r:id="rId12"/>
    <sheet name="5.2" sheetId="13" r:id="rId13"/>
    <sheet name="6." sheetId="14" r:id="rId14"/>
    <sheet name="7." sheetId="15" r:id="rId15"/>
    <sheet name="8." sheetId="16" r:id="rId16"/>
    <sheet name="9." sheetId="17" r:id="rId17"/>
    <sheet name="10." sheetId="18" r:id="rId18"/>
    <sheet name="12." sheetId="19" r:id="rId19"/>
    <sheet name="14." sheetId="20" r:id="rId20"/>
    <sheet name="15." sheetId="21" r:id="rId21"/>
    <sheet name="16." sheetId="22" r:id="rId22"/>
    <sheet name="17." sheetId="23" r:id="rId23"/>
    <sheet name="18." sheetId="24" r:id="rId24"/>
    <sheet name="19 Cover" sheetId="27" r:id="rId25"/>
    <sheet name="19." sheetId="25" r:id="rId26"/>
    <sheet name="19a." sheetId="26" r:id="rId27"/>
    <sheet name="20 Cover" sheetId="28" r:id="rId28"/>
    <sheet name="20." sheetId="30" r:id="rId29"/>
    <sheet name="20a." sheetId="29" r:id="rId30"/>
    <sheet name="21." sheetId="31" r:id="rId31"/>
    <sheet name="21.1" sheetId="32" r:id="rId32"/>
    <sheet name="22." sheetId="33" r:id="rId33"/>
    <sheet name="22.1" sheetId="34" r:id="rId34"/>
  </sheets>
  <definedNames>
    <definedName name="_xlnm.Print_Area" localSheetId="0">'0.'!$A$1:$H$88</definedName>
    <definedName name="_xlnm.Print_Area" localSheetId="19">'14.'!$A$1:$J$82</definedName>
    <definedName name="_xlnm.Print_Area" localSheetId="24">'19 Cover'!$A$1:$H$81</definedName>
    <definedName name="_xlnm.Print_Area" localSheetId="26">'19a.'!$A$1:$R$241</definedName>
    <definedName name="_xlnm.Print_Area" localSheetId="28">'20.'!$A$1:$AP$242</definedName>
    <definedName name="_xlnm.Print_Area" localSheetId="3">'3.1'!$A$1:$J$85</definedName>
    <definedName name="_xlnm.Print_Area" localSheetId="4">'3.2'!$A$1:$K$80</definedName>
    <definedName name="_xlnm.Print_Area" localSheetId="8">'4 (2)'!$A$1:$H$86</definedName>
    <definedName name="_xlnm.Print_Area" localSheetId="13">'6.'!$A$1:$N$81</definedName>
    <definedName name="_xlnm.Print_Area" localSheetId="16">'9.'!$A$1:$F$79</definedName>
    <definedName name="Z_D1E43508_32DF_463B_8772_77480F5820C1_.wvu.PrintArea" localSheetId="0" hidden="1">'0.'!$A$1:$H$88</definedName>
  </definedNames>
  <calcPr calcId="191029"/>
  <customWorkbookViews>
    <customWorkbookView name="OSHPD - Personal View" guid="{D1E43508-32DF-463B-8772-77480F5820C1}" mergeInterval="0" personalView="1" maximized="1" windowWidth="979" windowHeight="629" tabRatio="16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55" i="24" l="1"/>
  <c r="M46" i="22"/>
  <c r="A2" i="19"/>
  <c r="I2" i="19"/>
  <c r="Q2" i="19"/>
  <c r="Y2" i="19"/>
  <c r="AG2" i="19"/>
  <c r="AO2" i="19"/>
  <c r="D8" i="19"/>
  <c r="E8" i="19"/>
  <c r="AJ8" i="19"/>
  <c r="AK8" i="19"/>
  <c r="A84" i="19"/>
  <c r="I84" i="19"/>
  <c r="Q84" i="19"/>
  <c r="Y84" i="19"/>
  <c r="AG84" i="19"/>
  <c r="AO84" i="19"/>
  <c r="D90" i="19"/>
  <c r="E90" i="19"/>
  <c r="AJ90" i="19"/>
  <c r="AK90" i="19"/>
  <c r="L142" i="19"/>
  <c r="N142" i="19"/>
  <c r="AT142" i="19"/>
  <c r="T145" i="19"/>
  <c r="U145" i="19"/>
  <c r="V145" i="19"/>
  <c r="AB145" i="19"/>
  <c r="AC145" i="19"/>
  <c r="AD145" i="19"/>
  <c r="AJ145" i="19"/>
  <c r="AK145" i="19"/>
  <c r="AL145" i="19"/>
  <c r="AM145" i="19"/>
  <c r="AT145" i="19"/>
  <c r="AJ147" i="19"/>
  <c r="AK147" i="19"/>
  <c r="AT147" i="19"/>
  <c r="A1" i="14"/>
  <c r="H1" i="14"/>
  <c r="E5" i="14"/>
  <c r="F5" i="14"/>
  <c r="L5" i="14"/>
  <c r="M5" i="14"/>
  <c r="E46" i="14"/>
  <c r="F46" i="14"/>
  <c r="A1" i="11"/>
  <c r="E5" i="11"/>
  <c r="F5" i="11"/>
  <c r="E68" i="11"/>
  <c r="F68" i="11"/>
  <c r="A82" i="11"/>
  <c r="E86" i="11"/>
  <c r="F86" i="11"/>
  <c r="A1" i="3"/>
  <c r="A83" i="3"/>
  <c r="A1" i="2"/>
  <c r="C6" i="2"/>
  <c r="G6" i="2"/>
  <c r="J6" i="2"/>
  <c r="A8" i="2"/>
  <c r="K8" i="2"/>
  <c r="A9" i="2"/>
  <c r="K9" i="2"/>
  <c r="A10" i="2"/>
  <c r="K10" i="2"/>
  <c r="A11" i="2"/>
  <c r="K11" i="2"/>
  <c r="A12" i="2"/>
  <c r="K12" i="2"/>
  <c r="A13" i="2"/>
  <c r="K13" i="2"/>
  <c r="A14" i="2"/>
  <c r="K14" i="2"/>
  <c r="A15" i="2"/>
  <c r="K15" i="2"/>
  <c r="A16" i="2"/>
  <c r="K16" i="2"/>
  <c r="A17" i="2"/>
  <c r="K17" i="2"/>
  <c r="C19" i="2"/>
  <c r="J19" i="2"/>
  <c r="A21" i="2"/>
  <c r="K21" i="2"/>
  <c r="A22" i="2"/>
  <c r="K22" i="2"/>
  <c r="A23" i="2"/>
  <c r="K23" i="2"/>
  <c r="A24" i="2"/>
  <c r="K24" i="2"/>
  <c r="A25" i="2"/>
  <c r="K25" i="2"/>
  <c r="A26" i="2"/>
  <c r="K26" i="2"/>
  <c r="A27" i="2"/>
  <c r="K27" i="2"/>
  <c r="A28" i="2"/>
  <c r="K28" i="2"/>
  <c r="A29" i="2"/>
  <c r="K29" i="2"/>
  <c r="C34" i="2"/>
  <c r="D34" i="2"/>
  <c r="E34" i="2"/>
  <c r="F34" i="2"/>
  <c r="G34" i="2"/>
  <c r="H34" i="2"/>
  <c r="I34" i="2"/>
  <c r="J34" i="2"/>
  <c r="A36" i="2"/>
  <c r="K36" i="2"/>
  <c r="A37" i="2"/>
  <c r="K37" i="2"/>
  <c r="A38" i="2"/>
  <c r="K38" i="2"/>
  <c r="A39" i="2"/>
  <c r="K39" i="2"/>
  <c r="A40" i="2"/>
  <c r="K40" i="2"/>
  <c r="A41" i="2"/>
  <c r="K41" i="2"/>
  <c r="A42" i="2"/>
  <c r="K42" i="2"/>
  <c r="A43" i="2"/>
  <c r="K43" i="2"/>
  <c r="A44" i="2"/>
  <c r="K44" i="2"/>
  <c r="A45" i="2"/>
  <c r="K45" i="2"/>
  <c r="A46" i="2"/>
  <c r="K46" i="2"/>
  <c r="A47" i="2"/>
  <c r="K47" i="2"/>
  <c r="A48" i="2"/>
  <c r="K48" i="2"/>
  <c r="A49" i="2"/>
  <c r="K49" i="2"/>
  <c r="A50" i="2"/>
  <c r="K50" i="2"/>
  <c r="A51" i="2"/>
  <c r="K51" i="2"/>
  <c r="A52" i="2"/>
  <c r="K52" i="2"/>
  <c r="A53" i="2"/>
  <c r="K53" i="2"/>
  <c r="A54" i="2"/>
  <c r="K54" i="2"/>
  <c r="A55" i="2"/>
  <c r="K55" i="2"/>
  <c r="A56" i="2"/>
  <c r="K56" i="2"/>
  <c r="A57" i="2"/>
  <c r="K57" i="2"/>
  <c r="A58" i="2"/>
  <c r="K58" i="2"/>
  <c r="A59" i="2"/>
  <c r="K59" i="2"/>
  <c r="A60" i="2"/>
  <c r="K60" i="2"/>
  <c r="A61" i="2"/>
  <c r="K61" i="2"/>
  <c r="A62" i="2"/>
  <c r="K62" i="2"/>
  <c r="A63" i="2"/>
  <c r="K63" i="2"/>
  <c r="A64" i="2"/>
  <c r="K64" i="2"/>
  <c r="A65" i="2"/>
  <c r="K65" i="2"/>
  <c r="A66" i="2"/>
  <c r="K66" i="2"/>
  <c r="A67" i="2"/>
  <c r="K67" i="2"/>
  <c r="A68" i="2"/>
  <c r="K68" i="2"/>
  <c r="A69" i="2"/>
  <c r="K69" i="2"/>
  <c r="A70" i="2"/>
  <c r="K70" i="2"/>
  <c r="A71" i="2"/>
  <c r="K71" i="2"/>
  <c r="A72" i="2"/>
  <c r="K72" i="2"/>
  <c r="A73" i="2"/>
  <c r="K73" i="2"/>
  <c r="A74" i="2"/>
  <c r="K74" i="2"/>
  <c r="A75" i="2"/>
  <c r="K75" i="2"/>
  <c r="A76" i="2"/>
  <c r="K76" i="2"/>
  <c r="A77" i="2"/>
  <c r="K77" i="2"/>
  <c r="A3" i="1"/>
</calcChain>
</file>

<file path=xl/sharedStrings.xml><?xml version="1.0" encoding="utf-8"?>
<sst xmlns="http://schemas.openxmlformats.org/spreadsheetml/2006/main" count="14910" uniqueCount="1902">
  <si>
    <t xml:space="preserve">       Indigent Care (Credit Balance)</t>
  </si>
  <si>
    <t xml:space="preserve">  Teaching Allowances</t>
  </si>
  <si>
    <t xml:space="preserve">  Support for Clinical Teaching (Credit Balance)</t>
  </si>
  <si>
    <t xml:space="preserve">  Other Deductions</t>
  </si>
  <si>
    <t xml:space="preserve">    TOTAL DEDUCTIONS FROM REVENUE</t>
  </si>
  <si>
    <t>CAPITATION PREMIUM REVENUE</t>
  </si>
  <si>
    <t xml:space="preserve">      NET PATIENT REVENUE (line 415 - 455 + 457)</t>
  </si>
  <si>
    <t>12 (7)</t>
  </si>
  <si>
    <t>12 (8)</t>
  </si>
  <si>
    <t>12 (9)</t>
  </si>
  <si>
    <t>12 (10)</t>
  </si>
  <si>
    <t>12 (11)</t>
  </si>
  <si>
    <t>12 (12)</t>
  </si>
  <si>
    <t>SUPPLEMENTAL OTHER OPERATING REVENUE INFORMATION</t>
  </si>
  <si>
    <t>SUPPLEMENTAL OTHER OPERATING REVENUE</t>
  </si>
  <si>
    <t>Other Operating</t>
  </si>
  <si>
    <t>Distributed to:</t>
  </si>
  <si>
    <t>Basis of</t>
  </si>
  <si>
    <t>INFORMATION</t>
  </si>
  <si>
    <t>Distribution</t>
  </si>
  <si>
    <t>PART I:  COST REDUCTIONS DISTRIBUTED TO</t>
  </si>
  <si>
    <t>SEVERAL COST CENTERS</t>
  </si>
  <si>
    <t>Supplies</t>
  </si>
  <si>
    <t>Donated Commodities</t>
  </si>
  <si>
    <t>17-18</t>
  </si>
  <si>
    <t>Various</t>
  </si>
  <si>
    <t>Pages 17 &amp; 18</t>
  </si>
  <si>
    <t>Cash Discounts of Purchases</t>
  </si>
  <si>
    <t>Column (5)</t>
  </si>
  <si>
    <t>Sale of Scrap and Waste</t>
  </si>
  <si>
    <t>(See Instructions)</t>
  </si>
  <si>
    <t>Rebates and Refunds</t>
  </si>
  <si>
    <t>Other Commissions</t>
  </si>
  <si>
    <t>Non-Patient Room Rentals</t>
  </si>
  <si>
    <t>Center Where</t>
  </si>
  <si>
    <t>Costs Are</t>
  </si>
  <si>
    <t>Accumulated</t>
  </si>
  <si>
    <t xml:space="preserve">PART II:  MINOR RECOVERIES DISTRIBUTED TO </t>
  </si>
  <si>
    <t>ONE COST CENTER</t>
  </si>
  <si>
    <t>Telephone and Telegraph Revenue</t>
  </si>
  <si>
    <t>Donated Blood</t>
  </si>
  <si>
    <t>Vending Machine Commissions</t>
  </si>
  <si>
    <t>Television/Radio Rentals</t>
  </si>
  <si>
    <t>Finance Charges on Patient Accounts Receivable</t>
  </si>
  <si>
    <t>Child Care Services Revenue - Employees</t>
  </si>
  <si>
    <t xml:space="preserve">          TOTAL PARTS I AND II</t>
  </si>
  <si>
    <t>PART III:  OTHER OPERATING REVENUE ALLOCATED</t>
  </si>
  <si>
    <t>Non-Patient Food Sales</t>
  </si>
  <si>
    <t>(1) &amp; (5)</t>
  </si>
  <si>
    <t>Laundry and Linen Revenue</t>
  </si>
  <si>
    <t>(1) &amp; (10)</t>
  </si>
  <si>
    <t>Social Work Services Revenue</t>
  </si>
  <si>
    <t>(1) &amp; (11)</t>
  </si>
  <si>
    <t>Supplies Sold to Non-Patients Revenue</t>
  </si>
  <si>
    <t>(1) &amp; (14)</t>
  </si>
  <si>
    <t>Drugs Sold to Non-Patients Revenue</t>
  </si>
  <si>
    <t>(1) &amp; (15)</t>
  </si>
  <si>
    <t>Center</t>
  </si>
  <si>
    <t>Purchasing Services Revenue</t>
  </si>
  <si>
    <t>(1) &amp; (6)</t>
  </si>
  <si>
    <t>Generating</t>
  </si>
  <si>
    <t>Parking Revenue</t>
  </si>
  <si>
    <t>(1) &amp; (8)</t>
  </si>
  <si>
    <t>Housekeeping &amp; Maintenance Services Revenue</t>
  </si>
  <si>
    <t>(1) &amp; (7)</t>
  </si>
  <si>
    <t>Data Processing Services Revenue</t>
  </si>
  <si>
    <t>Medical Records Abstracts Sales</t>
  </si>
  <si>
    <t>Management Services Revenue</t>
  </si>
  <si>
    <t>(1) &amp; (4)</t>
  </si>
  <si>
    <t>Transfers from Restricted Funds for Operations</t>
  </si>
  <si>
    <t xml:space="preserve">  (Non-Revenue Centers)</t>
  </si>
  <si>
    <t>*Various</t>
  </si>
  <si>
    <t>As Restricted</t>
  </si>
  <si>
    <t>Workers' Compensation Refunds</t>
  </si>
  <si>
    <t>Community Health Education Revenue</t>
  </si>
  <si>
    <t>Reinsurance Recoveries</t>
  </si>
  <si>
    <t xml:space="preserve">          TOTAL PART III</t>
  </si>
  <si>
    <t>PART IV:  RESEARCH &amp; EDUCATION REVENUES AND</t>
  </si>
  <si>
    <t>TRANSFERS</t>
  </si>
  <si>
    <t>Transfers from Restricted Funds for Research Expense</t>
  </si>
  <si>
    <t>(1) &amp; (17)</t>
  </si>
  <si>
    <t>School of Nursing Tuition</t>
  </si>
  <si>
    <t>(1) &amp; (19)</t>
  </si>
  <si>
    <t>Assessing Unit</t>
  </si>
  <si>
    <t>Licensed Vocational Nurse Program Tuition</t>
  </si>
  <si>
    <t>Medical Postgraduate Education Tuition</t>
  </si>
  <si>
    <t>(1) &amp; (21)</t>
  </si>
  <si>
    <t>Paramedical Education Tuition</t>
  </si>
  <si>
    <t>(1) &amp; (20)</t>
  </si>
  <si>
    <t>Student Housing Revenue</t>
  </si>
  <si>
    <t>(1) &amp; (18)</t>
  </si>
  <si>
    <t>Other Health Profession Education Revenue</t>
  </si>
  <si>
    <t>Transfers from Restricted Funds for Education Expense</t>
  </si>
  <si>
    <t>*(a)</t>
  </si>
  <si>
    <t xml:space="preserve">  (Revenue Centers)</t>
  </si>
  <si>
    <t>(1) &amp; (22)</t>
  </si>
  <si>
    <t xml:space="preserve">          TOTAL PART IV</t>
  </si>
  <si>
    <t xml:space="preserve">               TOTAL OTHER OPERATING REVENUE</t>
  </si>
  <si>
    <t xml:space="preserve">                 (Sum of Lines 120, 220 and 275)</t>
  </si>
  <si>
    <t xml:space="preserve">  *  Complete Page 20a, applicable columns and lines, if Page 20 is not completed.</t>
  </si>
  <si>
    <t xml:space="preserve">  (a)  Columns (1) &amp; (18), (19), (20), or (21)</t>
  </si>
  <si>
    <t>RECLASSIFICATION WORKSHEET - PHYSICIAN AND STUDENT</t>
  </si>
  <si>
    <t>COMPENSATION  -  PATIENT REVENUE PRODUCING CENTERS</t>
  </si>
  <si>
    <t>COMPENSATION</t>
  </si>
  <si>
    <t xml:space="preserve">   PERCENT OF TIME SPENT BY FUNCTION</t>
  </si>
  <si>
    <t xml:space="preserve">    PERCENT OF TIME SPENT BY FUNCTION</t>
  </si>
  <si>
    <t>Salaries</t>
  </si>
  <si>
    <t>Medical Education</t>
  </si>
  <si>
    <t>General</t>
  </si>
  <si>
    <t>Nursing and</t>
  </si>
  <si>
    <t>Physician and</t>
  </si>
  <si>
    <t>Supervision</t>
  </si>
  <si>
    <t>Allocation of Page 16,</t>
  </si>
  <si>
    <t>and</t>
  </si>
  <si>
    <t>Employee</t>
  </si>
  <si>
    <t>Professional</t>
  </si>
  <si>
    <t>Research</t>
  </si>
  <si>
    <t>Supported by</t>
  </si>
  <si>
    <t>Administration</t>
  </si>
  <si>
    <t>Paramedical</t>
  </si>
  <si>
    <t>Intern/Resident</t>
  </si>
  <si>
    <t>and Other</t>
  </si>
  <si>
    <t>Column (9),  to Revenue</t>
  </si>
  <si>
    <t>Wages</t>
  </si>
  <si>
    <t>Benefits</t>
  </si>
  <si>
    <t>Fees</t>
  </si>
  <si>
    <t>Supported</t>
  </si>
  <si>
    <t>and Hospital</t>
  </si>
  <si>
    <t>Care of</t>
  </si>
  <si>
    <t>Functions of</t>
  </si>
  <si>
    <t xml:space="preserve">Centers </t>
  </si>
  <si>
    <t>Natural Classification Code</t>
  </si>
  <si>
    <t>.10 - .19</t>
  </si>
  <si>
    <t>.20</t>
  </si>
  <si>
    <t>by Hospital</t>
  </si>
  <si>
    <t>(Non-Inservice)</t>
  </si>
  <si>
    <t>Committees</t>
  </si>
  <si>
    <t>Hospital Patients</t>
  </si>
  <si>
    <t>the Cost Center</t>
  </si>
  <si>
    <t>15 (1)</t>
  </si>
  <si>
    <t>15 (2)</t>
  </si>
  <si>
    <t>15 (3)</t>
  </si>
  <si>
    <t>Hospital DBA Name  _____________________________________________</t>
  </si>
  <si>
    <t>15 (4)</t>
  </si>
  <si>
    <t>15 (5)</t>
  </si>
  <si>
    <t>15 (6)</t>
  </si>
  <si>
    <t>COMPENSATION  -  NON-REVENUE PRODUCING CENTERS</t>
  </si>
  <si>
    <t>NON-REVENUE</t>
  </si>
  <si>
    <t>PRODUCING CENTERS</t>
  </si>
  <si>
    <t>.00, .09</t>
  </si>
  <si>
    <t>RESEARCH COSTS</t>
  </si>
  <si>
    <t xml:space="preserve">  Research Projects and Administration</t>
  </si>
  <si>
    <t xml:space="preserve">     TOTAL RESEARCH</t>
  </si>
  <si>
    <t>EDUCATION COSTS</t>
  </si>
  <si>
    <t xml:space="preserve">  Education Administration Office</t>
  </si>
  <si>
    <t xml:space="preserve">  School of Nursing</t>
  </si>
  <si>
    <t xml:space="preserve">  Licensed Vocational Nurse Program</t>
  </si>
  <si>
    <t xml:space="preserve">  Medical Postgraduate Education</t>
  </si>
  <si>
    <t xml:space="preserve">  Paramedical Education</t>
  </si>
  <si>
    <t xml:space="preserve">  Student Housing</t>
  </si>
  <si>
    <t xml:space="preserve">  Other Health Profession Education</t>
  </si>
  <si>
    <t xml:space="preserve">     TOTAL EDUCATION</t>
  </si>
  <si>
    <t>ADMINISTRATIVE SERVICES</t>
  </si>
  <si>
    <t xml:space="preserve">  Hospital Administration</t>
  </si>
  <si>
    <t xml:space="preserve">  Governing Board Expense</t>
  </si>
  <si>
    <t xml:space="preserve">  Public Relations</t>
  </si>
  <si>
    <t xml:space="preserve">  Management Engineering</t>
  </si>
  <si>
    <t xml:space="preserve">  Personnel</t>
  </si>
  <si>
    <t xml:space="preserve">  Employee Health Services</t>
  </si>
  <si>
    <t xml:space="preserve">  Auxiliary Groups</t>
  </si>
  <si>
    <t xml:space="preserve">  Chaplaincy Services</t>
  </si>
  <si>
    <t xml:space="preserve">  Medical Library</t>
  </si>
  <si>
    <t xml:space="preserve">  Medical Records</t>
  </si>
  <si>
    <t xml:space="preserve">  Medical Staff Administration</t>
  </si>
  <si>
    <t xml:space="preserve">  Nursing Administration</t>
  </si>
  <si>
    <t xml:space="preserve">  Nursing Float Personnel</t>
  </si>
  <si>
    <t xml:space="preserve">  Inservice Education - Nursing</t>
  </si>
  <si>
    <t xml:space="preserve">  Utilization Management</t>
  </si>
  <si>
    <t xml:space="preserve">  Community Health Education</t>
  </si>
  <si>
    <t xml:space="preserve">  Other Administrative Services</t>
  </si>
  <si>
    <t xml:space="preserve">     TOTAL ADMINISTRATIVE SERVICES</t>
  </si>
  <si>
    <t xml:space="preserve">          TOTAL PAGES 15 AND 16</t>
  </si>
  <si>
    <t>DO NOT INCLUDE ANY COMPENSATION</t>
  </si>
  <si>
    <t>TOTAL LINE 305</t>
  </si>
  <si>
    <t>LINES 15 - 50,</t>
  </si>
  <si>
    <t>LINE ITEMS TO</t>
  </si>
  <si>
    <t xml:space="preserve">LINE 50 TO </t>
  </si>
  <si>
    <t xml:space="preserve">LINE ITEMS TO </t>
  </si>
  <si>
    <t>LISTED ABOVE ON PAGE 17 OR 18,</t>
  </si>
  <si>
    <t>TO PAGE 18,</t>
  </si>
  <si>
    <t xml:space="preserve">PAGE 16, TO SAME </t>
  </si>
  <si>
    <t>PAGE 17, COLUMN (3)</t>
  </si>
  <si>
    <t xml:space="preserve">PAGE 15, </t>
  </si>
  <si>
    <t>PAGES 17 &amp; 18,</t>
  </si>
  <si>
    <t>COLUMNS (1), (2), OR (4).</t>
  </si>
  <si>
    <t xml:space="preserve">COLUMN (3), </t>
  </si>
  <si>
    <t>LINES ON PAGE 18,</t>
  </si>
  <si>
    <t>COLUMN (3),</t>
  </si>
  <si>
    <t>LINES AS</t>
  </si>
  <si>
    <t>COLUMN (13)</t>
  </si>
  <si>
    <t>COLUMN (3), LINES</t>
  </si>
  <si>
    <t xml:space="preserve"> LINE 5</t>
  </si>
  <si>
    <t xml:space="preserve">COL. (3); OTHERS </t>
  </si>
  <si>
    <t>LINE 295</t>
  </si>
  <si>
    <t>APPROPRIATE</t>
  </si>
  <si>
    <t>(SEE INSTRUCTIONS)</t>
  </si>
  <si>
    <t>AS APPROPRIATE</t>
  </si>
  <si>
    <t xml:space="preserve">TO PAGE 18, </t>
  </si>
  <si>
    <t>COLUMN (3), LINE 15</t>
  </si>
  <si>
    <t>16 (1)</t>
  </si>
  <si>
    <t>16 (2)</t>
  </si>
  <si>
    <t>16 (3)</t>
  </si>
  <si>
    <t xml:space="preserve">TRIAL BALANCE WORKSHEET AND SUPPLEMENTAL EXPENSE </t>
  </si>
  <si>
    <t>INFORMATION  -  PATIENT REVENUE PRODUCING CENTERS</t>
  </si>
  <si>
    <t>Reclassified Physician</t>
  </si>
  <si>
    <t>(Optional)</t>
  </si>
  <si>
    <t xml:space="preserve">and Student </t>
  </si>
  <si>
    <t>Adjustment of</t>
  </si>
  <si>
    <t>Column (12)</t>
  </si>
  <si>
    <t xml:space="preserve">Compensation Pages 15 </t>
  </si>
  <si>
    <t xml:space="preserve">Professional </t>
  </si>
  <si>
    <t>Purchased</t>
  </si>
  <si>
    <t>Leases and</t>
  </si>
  <si>
    <t>Direct</t>
  </si>
  <si>
    <t>Service from</t>
  </si>
  <si>
    <t>to Page 20,</t>
  </si>
  <si>
    <t>&amp; 16, Cols. (8) &amp; (10)</t>
  </si>
  <si>
    <t>Services</t>
  </si>
  <si>
    <t>Depreciation</t>
  </si>
  <si>
    <t>Rentals</t>
  </si>
  <si>
    <t>Expenses</t>
  </si>
  <si>
    <t>From Page 14,</t>
  </si>
  <si>
    <t>[Cols. (10) minus (11)]</t>
  </si>
  <si>
    <t>Page 4,</t>
  </si>
  <si>
    <t>Per Unit</t>
  </si>
  <si>
    <t>Column (1),</t>
  </si>
  <si>
    <t xml:space="preserve">.00-.06, .08, .09, .91, .95 </t>
  </si>
  <si>
    <t>.10-.19, .92, .96</t>
  </si>
  <si>
    <t>.07, .10-.19, .20</t>
  </si>
  <si>
    <t>.21-.29</t>
  </si>
  <si>
    <t>.31-.50, .93, .97</t>
  </si>
  <si>
    <t>.61-.69</t>
  </si>
  <si>
    <t>.71-.74</t>
  </si>
  <si>
    <t>.75-.76</t>
  </si>
  <si>
    <t>Columns (1)  thru (9)</t>
  </si>
  <si>
    <t>Parts I &amp; II</t>
  </si>
  <si>
    <t>to Page 20, Column (1)</t>
  </si>
  <si>
    <t>Columns (4) + (5)</t>
  </si>
  <si>
    <t>Column (12) ÷ (13)</t>
  </si>
  <si>
    <t>$                   .</t>
  </si>
  <si>
    <t xml:space="preserve">                     .</t>
  </si>
  <si>
    <t>Units of Service from</t>
  </si>
  <si>
    <t>Page 4, Column (1)</t>
  </si>
  <si>
    <t>17 (1)</t>
  </si>
  <si>
    <t>17 (2)</t>
  </si>
  <si>
    <t>17 (3)</t>
  </si>
  <si>
    <t>17 (4)</t>
  </si>
  <si>
    <t xml:space="preserve">        TOTAL PATIENT CARE SERVICES</t>
  </si>
  <si>
    <t>17(5)</t>
  </si>
  <si>
    <t>17 (6)</t>
  </si>
  <si>
    <t>17 (7)</t>
  </si>
  <si>
    <t>17 (8)</t>
  </si>
  <si>
    <t>INFORMATION - NON-REVENUE PRODUCING CENTERS</t>
  </si>
  <si>
    <t xml:space="preserve">Compensation </t>
  </si>
  <si>
    <t xml:space="preserve">Pages 15 &amp; 16, Cols. </t>
  </si>
  <si>
    <t>(5), (6), (7), (8) &amp; (10)</t>
  </si>
  <si>
    <t xml:space="preserve">     TOTAL EDUCATION </t>
  </si>
  <si>
    <t>GENERAL SERVICES</t>
  </si>
  <si>
    <t xml:space="preserve">  Printing and Duplicating</t>
  </si>
  <si>
    <t xml:space="preserve">  Kitchen</t>
  </si>
  <si>
    <t xml:space="preserve">  Non-Patient Food Services</t>
  </si>
  <si>
    <t xml:space="preserve">  Dietary</t>
  </si>
  <si>
    <t xml:space="preserve">  Laundry and Linen</t>
  </si>
  <si>
    <t xml:space="preserve">  Central Transportation</t>
  </si>
  <si>
    <t xml:space="preserve">  Central Services and Supplies</t>
  </si>
  <si>
    <t xml:space="preserve">  Pharmacy</t>
  </si>
  <si>
    <t xml:space="preserve">  Purchasing and Stores</t>
  </si>
  <si>
    <t xml:space="preserve">  Grounds</t>
  </si>
  <si>
    <t xml:space="preserve">  Security</t>
  </si>
  <si>
    <t xml:space="preserve">  Parking</t>
  </si>
  <si>
    <t xml:space="preserve">  Housekeeping</t>
  </si>
  <si>
    <t xml:space="preserve">  Plant Operations</t>
  </si>
  <si>
    <t xml:space="preserve">  Plant Maintenance</t>
  </si>
  <si>
    <t xml:space="preserve">  Communications</t>
  </si>
  <si>
    <t xml:space="preserve">  Data Processing</t>
  </si>
  <si>
    <t xml:space="preserve">  Other General Services</t>
  </si>
  <si>
    <t xml:space="preserve">     TOTAL GENERAL SERVICES</t>
  </si>
  <si>
    <t>FISCAL SERVICES</t>
  </si>
  <si>
    <t xml:space="preserve">  General Accounting</t>
  </si>
  <si>
    <t xml:space="preserve">  Patient Accounting</t>
  </si>
  <si>
    <t xml:space="preserve">  Credit and Collection</t>
  </si>
  <si>
    <t xml:space="preserve">  Admitting</t>
  </si>
  <si>
    <t xml:space="preserve">  Outpatient Registration</t>
  </si>
  <si>
    <t xml:space="preserve">  Other Fiscal Services</t>
  </si>
  <si>
    <t xml:space="preserve">          TOTAL FISCAL SERVICES</t>
  </si>
  <si>
    <t>18 (1)</t>
  </si>
  <si>
    <t>18 (2)</t>
  </si>
  <si>
    <t>18 (3)</t>
  </si>
  <si>
    <t>18 (4)</t>
  </si>
  <si>
    <t>UNASSIGNED COSTS</t>
  </si>
  <si>
    <t xml:space="preserve">  Depreciation and Amortization</t>
  </si>
  <si>
    <t xml:space="preserve">  Leases and Rentals</t>
  </si>
  <si>
    <t xml:space="preserve">  Insurance - Hosp. and Prof. Malpractice</t>
  </si>
  <si>
    <t xml:space="preserve">  Insurance - Other</t>
  </si>
  <si>
    <t xml:space="preserve">  Lic. &amp; Other Taxes (Other than income)</t>
  </si>
  <si>
    <t xml:space="preserve">  Interest - Working Capital</t>
  </si>
  <si>
    <t xml:space="preserve">  Interest - Other</t>
  </si>
  <si>
    <t xml:space="preserve">  Employee Benefits(Non-Payroll Related)</t>
  </si>
  <si>
    <t xml:space="preserve">  Other Unassigned Costs</t>
  </si>
  <si>
    <t xml:space="preserve">     TOTAL UNASSIGNED COSTS</t>
  </si>
  <si>
    <t xml:space="preserve">        TOTAL OPERATING COSTS (17&amp;18)</t>
  </si>
  <si>
    <t xml:space="preserve">  Non-Operating Cost Centers</t>
  </si>
  <si>
    <t xml:space="preserve">                    TOTAL COSTS</t>
  </si>
  <si>
    <t>18 (5)</t>
  </si>
  <si>
    <t>18 (6)</t>
  </si>
  <si>
    <t>18 (7)</t>
  </si>
  <si>
    <t>18 (8)</t>
  </si>
  <si>
    <t>COST ALLOCATION - STATISTICAL BASIS</t>
  </si>
  <si>
    <t>Hospital DBA Name  ___________________________________________________________</t>
  </si>
  <si>
    <t>Report Period End  _______________________</t>
  </si>
  <si>
    <t>Hospital DBA Name  __________________________________________________________</t>
  </si>
  <si>
    <t>NON-REVENUE PRODUCING CENTERS</t>
  </si>
  <si>
    <t>(18)</t>
  </si>
  <si>
    <t>Gross Patient</t>
  </si>
  <si>
    <t>Gross Outpatient</t>
  </si>
  <si>
    <t>Central Service</t>
  </si>
  <si>
    <t>Students</t>
  </si>
  <si>
    <t>Nursing</t>
  </si>
  <si>
    <t>Paramedic</t>
  </si>
  <si>
    <t>Medical</t>
  </si>
  <si>
    <t>BASIS OF ALLOCATION</t>
  </si>
  <si>
    <t>Supplies from</t>
  </si>
  <si>
    <t>Square</t>
  </si>
  <si>
    <t>Square Feet</t>
  </si>
  <si>
    <t>and Supply</t>
  </si>
  <si>
    <t>in All</t>
  </si>
  <si>
    <t>Student</t>
  </si>
  <si>
    <t>Postgraduate</t>
  </si>
  <si>
    <t xml:space="preserve">Square </t>
  </si>
  <si>
    <t>Feet</t>
  </si>
  <si>
    <t xml:space="preserve">from </t>
  </si>
  <si>
    <t>Meals</t>
  </si>
  <si>
    <t>Dry Pounds</t>
  </si>
  <si>
    <t>Costed</t>
  </si>
  <si>
    <t>Revenue from</t>
  </si>
  <si>
    <t>Approved</t>
  </si>
  <si>
    <t>Departmental</t>
  </si>
  <si>
    <t>Costs*</t>
  </si>
  <si>
    <t>FTEs*</t>
  </si>
  <si>
    <t>Column (5)*</t>
  </si>
  <si>
    <t>Serviced</t>
  </si>
  <si>
    <t>Column (2)*</t>
  </si>
  <si>
    <t>Served</t>
  </si>
  <si>
    <t>Processed</t>
  </si>
  <si>
    <t>Column (23)*</t>
  </si>
  <si>
    <t>Column (22)*</t>
  </si>
  <si>
    <t>Requisitions</t>
  </si>
  <si>
    <t>Column (11)*</t>
  </si>
  <si>
    <t>Programs</t>
  </si>
  <si>
    <t>Assignment</t>
  </si>
  <si>
    <t>LINES BEING ALLOCATED</t>
  </si>
  <si>
    <t>5 - 25</t>
  </si>
  <si>
    <t>30 - 80</t>
  </si>
  <si>
    <t>85 - 100</t>
  </si>
  <si>
    <t>115 - 140</t>
  </si>
  <si>
    <t>155 - 215</t>
  </si>
  <si>
    <t>225 - 230</t>
  </si>
  <si>
    <t>250 - 255</t>
  </si>
  <si>
    <t>260 - 265</t>
  </si>
  <si>
    <t>270 - 275</t>
  </si>
  <si>
    <t xml:space="preserve">  Licenses and Taxes (Other than on income)</t>
  </si>
  <si>
    <t xml:space="preserve">  General  Accounting</t>
  </si>
  <si>
    <t xml:space="preserve">  Employee Benefits (Non-Payroll Related)</t>
  </si>
  <si>
    <t xml:space="preserve">  Insurance-Hospital and Professional Malpractice</t>
  </si>
  <si>
    <t xml:space="preserve">  Inservice Education-Nursing</t>
  </si>
  <si>
    <t>*  This column is optional of you elect the Office to complete the Cost Allocation (Page 20).</t>
  </si>
  <si>
    <t>19 (1)</t>
  </si>
  <si>
    <t>19 (2)</t>
  </si>
  <si>
    <t>19 (3)</t>
  </si>
  <si>
    <t>19 (4)</t>
  </si>
  <si>
    <t>19 (5)</t>
  </si>
  <si>
    <t>19 (6)</t>
  </si>
  <si>
    <t>19 (7)</t>
  </si>
  <si>
    <t>19 (8)</t>
  </si>
  <si>
    <t>Hospital DBA Name  _________________________________________________________</t>
  </si>
  <si>
    <t>ANCILLARY SERVICES  (Continued)</t>
  </si>
  <si>
    <t xml:space="preserve">  Total Statistical Units  (Lines 5 - 915)</t>
  </si>
  <si>
    <t xml:space="preserve">  Operating Costs Being Allocated  (Page 20)</t>
  </si>
  <si>
    <t xml:space="preserve">  Cost Recoveries  (Page 20, Lines 440 and 445)</t>
  </si>
  <si>
    <t xml:space="preserve">  Net Cost  (Line 925 minus 930)</t>
  </si>
  <si>
    <t xml:space="preserve">  Unit Multiplier  (Line 935 ÷ Line 920) </t>
  </si>
  <si>
    <t>$                .</t>
  </si>
  <si>
    <t>$                       .</t>
  </si>
  <si>
    <t>$              .</t>
  </si>
  <si>
    <t>$                      .</t>
  </si>
  <si>
    <t>19 (9)</t>
  </si>
  <si>
    <t>19 (10)</t>
  </si>
  <si>
    <t>19 (11)</t>
  </si>
  <si>
    <t>19 (12)</t>
  </si>
  <si>
    <t>19a.</t>
  </si>
  <si>
    <t>COST ALLOCATION - STATISTICAL BASIS SHORT FORM</t>
  </si>
  <si>
    <t>Report Period End  _________________________</t>
  </si>
  <si>
    <t>19a.  (1)</t>
  </si>
  <si>
    <t>19a. (2)</t>
  </si>
  <si>
    <t>19a. (3)</t>
  </si>
  <si>
    <t>19a. (4)</t>
  </si>
  <si>
    <t>19a. (5)</t>
  </si>
  <si>
    <t>19a. (6)</t>
  </si>
  <si>
    <t>COST ALLOCATION</t>
  </si>
  <si>
    <t xml:space="preserve">Adjusted </t>
  </si>
  <si>
    <t>Direct Costs from</t>
  </si>
  <si>
    <t xml:space="preserve">Pages 17 &amp; 18, </t>
  </si>
  <si>
    <t>Subtotal</t>
  </si>
  <si>
    <t>$(                                )</t>
  </si>
  <si>
    <t xml:space="preserve">     TOTAL NON-REVENUE PRODUCING CENTERS</t>
  </si>
  <si>
    <t>20 (1)</t>
  </si>
  <si>
    <t>20a.</t>
  </si>
  <si>
    <t>COST ALLOCATION SHORT FORM</t>
  </si>
  <si>
    <t>Operations</t>
  </si>
  <si>
    <t>(Non-Revenue Centers)</t>
  </si>
  <si>
    <t>Education</t>
  </si>
  <si>
    <t>(Revenue Centers)</t>
  </si>
  <si>
    <t xml:space="preserve">Page 14, </t>
  </si>
  <si>
    <t>Page 14,</t>
  </si>
  <si>
    <t>COST RECOVERY INFORMATION</t>
  </si>
  <si>
    <t>Column (1), Line 185</t>
  </si>
  <si>
    <t>Column (1), Line 200</t>
  </si>
  <si>
    <t>Column (1), Line 205</t>
  </si>
  <si>
    <t>Column (1), Line 210</t>
  </si>
  <si>
    <t>Column (1), Line 215</t>
  </si>
  <si>
    <t>Column (1), Line 260</t>
  </si>
  <si>
    <t>Column (1), Line 270</t>
  </si>
  <si>
    <t xml:space="preserve">  Cost Recovery</t>
  </si>
  <si>
    <t>$(                             )</t>
  </si>
  <si>
    <t>$(                            )</t>
  </si>
  <si>
    <t>Transfers for Operations  (Revenue Centers)</t>
  </si>
  <si>
    <t xml:space="preserve">     [Page 14, Column (1), Line 270]</t>
  </si>
  <si>
    <t>$(                                   )</t>
  </si>
  <si>
    <t xml:space="preserve">  Psychiatric Acute - Adolescent &amp; Child</t>
  </si>
  <si>
    <t xml:space="preserve">          TOTAL</t>
  </si>
  <si>
    <t>-0-</t>
  </si>
  <si>
    <t xml:space="preserve">     TOTAL AMBULATORY SERVICES</t>
  </si>
  <si>
    <t>20a. (1)</t>
  </si>
  <si>
    <t>20a. (2)</t>
  </si>
  <si>
    <t>20a. (3)</t>
  </si>
  <si>
    <t>20a. (4)</t>
  </si>
  <si>
    <t>Pages 17 &amp; 18,</t>
  </si>
  <si>
    <t>FTEs</t>
  </si>
  <si>
    <t>from Column (2)</t>
  </si>
  <si>
    <t>Column (23)</t>
  </si>
  <si>
    <t>Column (22)</t>
  </si>
  <si>
    <t>from Column (11)</t>
  </si>
  <si>
    <t>for Operating</t>
  </si>
  <si>
    <t>$(                              )</t>
  </si>
  <si>
    <t>$(                         )</t>
  </si>
  <si>
    <t xml:space="preserve">     TOTAL NON-REVENUE PRODUCING CTRS.</t>
  </si>
  <si>
    <t>20 (2)</t>
  </si>
  <si>
    <t>20 (3)</t>
  </si>
  <si>
    <t>20 (4)</t>
  </si>
  <si>
    <t>20 (5)</t>
  </si>
  <si>
    <t>20 (6)</t>
  </si>
  <si>
    <t>COST RECOVERIES  (Page 14, Part III)</t>
  </si>
  <si>
    <t xml:space="preserve">  Non-Patient Food Sales</t>
  </si>
  <si>
    <t xml:space="preserve">  Laundry and Linen Revenue</t>
  </si>
  <si>
    <t>(                                  )</t>
  </si>
  <si>
    <t xml:space="preserve">  Social Work Services Revenue</t>
  </si>
  <si>
    <t xml:space="preserve">  Supplies Sold to Non-Patients Revenue</t>
  </si>
  <si>
    <t xml:space="preserve">  Drugs Sold to Non-Patients Revenue</t>
  </si>
  <si>
    <t xml:space="preserve">  Purchasing Services Revenue</t>
  </si>
  <si>
    <t xml:space="preserve">  Parking Revenue</t>
  </si>
  <si>
    <t xml:space="preserve">  Housekeeping and Maintenance Services Revenue</t>
  </si>
  <si>
    <t xml:space="preserve">  Housekeeping and Maintenance Svcs. Revenue</t>
  </si>
  <si>
    <t xml:space="preserve">  Data Processing Services Revenue</t>
  </si>
  <si>
    <t xml:space="preserve">  Medical Records Abstracts Sales</t>
  </si>
  <si>
    <t xml:space="preserve">  Management Services Revenue</t>
  </si>
  <si>
    <t xml:space="preserve">  Workers' Compensation Refunds</t>
  </si>
  <si>
    <t xml:space="preserve">  Community Health Education Revenue</t>
  </si>
  <si>
    <t xml:space="preserve">  Reinsurance Recoveries</t>
  </si>
  <si>
    <t xml:space="preserve">  Transfers from Restricted Funds for </t>
  </si>
  <si>
    <t xml:space="preserve">     Operations  (Non-Revenue Centers)</t>
  </si>
  <si>
    <t xml:space="preserve">  Other  (Specify)</t>
  </si>
  <si>
    <t xml:space="preserve">         TOTAL COST RECOVERIES</t>
  </si>
  <si>
    <t xml:space="preserve">  Research &amp; Education Revenue and Transfers</t>
  </si>
  <si>
    <t>(                           )</t>
  </si>
  <si>
    <t xml:space="preserve">          TOTAL DAILY HOSPITAL SERVICES</t>
  </si>
  <si>
    <t>20 (7)</t>
  </si>
  <si>
    <t>20 (8)</t>
  </si>
  <si>
    <t>20 (9)</t>
  </si>
  <si>
    <t>20 (10)</t>
  </si>
  <si>
    <t>20 (11)</t>
  </si>
  <si>
    <t>20 (12)</t>
  </si>
  <si>
    <t>AMBULATORY SERVICES  (Continued)</t>
  </si>
  <si>
    <t xml:space="preserve">          TOTAL AMBULATORY SERVICES</t>
  </si>
  <si>
    <t xml:space="preserve">          TOTAL ANCILLARY SERVICES</t>
  </si>
  <si>
    <t xml:space="preserve">               TOTAL</t>
  </si>
  <si>
    <t>20 (13)</t>
  </si>
  <si>
    <t>20 (14)</t>
  </si>
  <si>
    <t>20 (15)</t>
  </si>
  <si>
    <t>20 (16)</t>
  </si>
  <si>
    <t>20 (17)</t>
  </si>
  <si>
    <t>20 (18)</t>
  </si>
  <si>
    <t>DETAIL OF DIRECT PAYROLL COSTS</t>
  </si>
  <si>
    <t>PATIENT REVENUE PRODUCING CENTERS</t>
  </si>
  <si>
    <t>(24)</t>
  </si>
  <si>
    <t>(25)</t>
  </si>
  <si>
    <t>CLASSIFICATION DESCRIPTION</t>
  </si>
  <si>
    <t>Management and</t>
  </si>
  <si>
    <t>Technical and</t>
  </si>
  <si>
    <t>Registered</t>
  </si>
  <si>
    <t>Aides and</t>
  </si>
  <si>
    <t>Clerical and Other</t>
  </si>
  <si>
    <t>Environmental and</t>
  </si>
  <si>
    <t>Physicians</t>
  </si>
  <si>
    <t>Non-Physicians Medical</t>
  </si>
  <si>
    <t>Other Salaries</t>
  </si>
  <si>
    <t>(Optional) Full</t>
  </si>
  <si>
    <t>Specialist</t>
  </si>
  <si>
    <t>Nurses</t>
  </si>
  <si>
    <t>Vocational Nurses</t>
  </si>
  <si>
    <t>Orderlies</t>
  </si>
  <si>
    <t>Administrative</t>
  </si>
  <si>
    <t>Food Service</t>
  </si>
  <si>
    <t>(Salaried)</t>
  </si>
  <si>
    <t>Practitioners</t>
  </si>
  <si>
    <t>and Wages</t>
  </si>
  <si>
    <t>Cost</t>
  </si>
  <si>
    <t>Time Equivalent</t>
  </si>
  <si>
    <t>.00</t>
  </si>
  <si>
    <t>.01</t>
  </si>
  <si>
    <t>.02</t>
  </si>
  <si>
    <t>.03</t>
  </si>
  <si>
    <t>.04</t>
  </si>
  <si>
    <t>.05</t>
  </si>
  <si>
    <t>.06</t>
  </si>
  <si>
    <t>.09</t>
  </si>
  <si>
    <t>HOURS SUMMARY</t>
  </si>
  <si>
    <t>Employees</t>
  </si>
  <si>
    <t>Productive</t>
  </si>
  <si>
    <t>Non-Productive</t>
  </si>
  <si>
    <t>Total Paid</t>
  </si>
  <si>
    <t>Column (22) ÷</t>
  </si>
  <si>
    <t>Hourly Rate</t>
  </si>
  <si>
    <t>Hours</t>
  </si>
  <si>
    <t xml:space="preserve">                  .</t>
  </si>
  <si>
    <t>21 (1)</t>
  </si>
  <si>
    <t>21 (2)</t>
  </si>
  <si>
    <t>21 (3)</t>
  </si>
  <si>
    <t>21 (4)</t>
  </si>
  <si>
    <t>21 (5)</t>
  </si>
  <si>
    <t>21 (6)</t>
  </si>
  <si>
    <t>21 (7)</t>
  </si>
  <si>
    <t>21 (8)</t>
  </si>
  <si>
    <t>21 (9)</t>
  </si>
  <si>
    <t>21 (10)</t>
  </si>
  <si>
    <t>21.1</t>
  </si>
  <si>
    <t>DETAIL OF DIRECT CONTRACTED COSTS</t>
  </si>
  <si>
    <t>Registry Nursing</t>
  </si>
  <si>
    <t>Other Contracted</t>
  </si>
  <si>
    <t>Personnel</t>
  </si>
  <si>
    <t>.25</t>
  </si>
  <si>
    <t>.21, .26</t>
  </si>
  <si>
    <t>21.1 (1)</t>
  </si>
  <si>
    <t>21.1 (2)</t>
  </si>
  <si>
    <t>22.</t>
  </si>
  <si>
    <t xml:space="preserve">(Optional) Full </t>
  </si>
  <si>
    <t>22 (1)</t>
  </si>
  <si>
    <t>22 (2)</t>
  </si>
  <si>
    <t>22 (3)</t>
  </si>
  <si>
    <t>22 (4)</t>
  </si>
  <si>
    <t>22 (5)</t>
  </si>
  <si>
    <t>22.1</t>
  </si>
  <si>
    <t>.26</t>
  </si>
  <si>
    <t>HOSPITAL DISCLOSURE REPORT</t>
  </si>
  <si>
    <t>GENERAL INFORMATION AND CERTIFICATION</t>
  </si>
  <si>
    <t>1.  Health Care Institution (Legal Name):</t>
  </si>
  <si>
    <t>2.  State Facility Number:</t>
  </si>
  <si>
    <t>3.  D. B. A. (Doing Business As) Name:</t>
  </si>
  <si>
    <t>4.  Hospital Business Phone:</t>
  </si>
  <si>
    <t xml:space="preserve">   (          )</t>
  </si>
  <si>
    <t>5.  Medi-Cal Contract Provider Number:</t>
  </si>
  <si>
    <t>6.  Medi-Cal Non-Contract Provider Number:</t>
  </si>
  <si>
    <t>7.  Medicare Provider Number:</t>
  </si>
  <si>
    <t>8.  Street Address:</t>
  </si>
  <si>
    <t>9.  City:</t>
  </si>
  <si>
    <t>10.  Zip Code:</t>
  </si>
  <si>
    <t>11.  Mailing Address (if different) - Street or P.O. Box:</t>
  </si>
  <si>
    <t>12.  City:</t>
  </si>
  <si>
    <t>13.  Zip Code:</t>
  </si>
  <si>
    <t>14.  Chief Executive Officer:</t>
  </si>
  <si>
    <t>15.  Title:</t>
  </si>
  <si>
    <t xml:space="preserve">       From:  </t>
  </si>
  <si>
    <t>Through:</t>
  </si>
  <si>
    <t xml:space="preserve">       From:    </t>
  </si>
  <si>
    <t>CERTIFICATION</t>
  </si>
  <si>
    <t xml:space="preserve">     I, ________________________________________________ , certify under penalty of perjury as follows:  That I am an</t>
  </si>
  <si>
    <t xml:space="preserve">                                     (Name of Individual)</t>
  </si>
  <si>
    <t xml:space="preserve">     official of ________________________________________________ and am duly authorized to sign this certification; that,</t>
  </si>
  <si>
    <t xml:space="preserve">                                                (Name of Institution)</t>
  </si>
  <si>
    <t xml:space="preserve">    if applicable, the Office of Statewide Health Planning and Development's accounting and reporting system as set forth in the </t>
  </si>
  <si>
    <t xml:space="preserve">   Office's "Accounting and Reporting Manual for California Hospitals"  has been implemented by this institution; that as</t>
  </si>
  <si>
    <t xml:space="preserve">    applicable, the data in the accompanying reports are based on that system; and that to the best of my knowledge and</t>
  </si>
  <si>
    <t xml:space="preserve">    information I believe each statement and amount in the accompanying report to be true and correct.</t>
  </si>
  <si>
    <t>(Name of Institution)</t>
  </si>
  <si>
    <t xml:space="preserve">     Dated:  ________________________</t>
  </si>
  <si>
    <t>By:</t>
  </si>
  <si>
    <t>(Signature)</t>
  </si>
  <si>
    <t>Title:</t>
  </si>
  <si>
    <t>Address:</t>
  </si>
  <si>
    <t xml:space="preserve">     For information and assistance, please contact:</t>
  </si>
  <si>
    <t xml:space="preserve">     Office of Statewide Health Planning and Development</t>
  </si>
  <si>
    <t xml:space="preserve">     Accounting and Reporting Systems Section</t>
  </si>
  <si>
    <t>0</t>
  </si>
  <si>
    <t xml:space="preserve">   (          )                                         Ext:</t>
  </si>
  <si>
    <t>24.  Organization Name:</t>
  </si>
  <si>
    <t>27.  Business E-mail Address:</t>
  </si>
  <si>
    <t>16.  Hospital Web Site Address:</t>
  </si>
  <si>
    <t>17. Name of Owner:</t>
  </si>
  <si>
    <t>18.  Previous Name of Institution If Changed Since Previous Report:</t>
  </si>
  <si>
    <r>
      <t>23.</t>
    </r>
    <r>
      <rPr>
        <i/>
        <sz val="8"/>
        <rFont val="Times New Roman"/>
        <family val="1"/>
      </rPr>
      <t xml:space="preserve"> </t>
    </r>
    <r>
      <rPr>
        <sz val="8"/>
        <rFont val="Times New Roman"/>
        <family val="1"/>
      </rPr>
      <t>Person Completing Report:</t>
    </r>
  </si>
  <si>
    <t>25. Phone Number:</t>
  </si>
  <si>
    <t>26. FAX Phone Number:</t>
  </si>
  <si>
    <t>28. Mailing Address - Street or P. O. Box:</t>
  </si>
  <si>
    <r>
      <t xml:space="preserve">29. </t>
    </r>
    <r>
      <rPr>
        <i/>
        <sz val="8"/>
        <rFont val="Times New Roman"/>
        <family val="1"/>
      </rPr>
      <t xml:space="preserve"> </t>
    </r>
    <r>
      <rPr>
        <sz val="8"/>
        <rFont val="Times New Roman"/>
        <family val="1"/>
      </rPr>
      <t>City:</t>
    </r>
  </si>
  <si>
    <t>30. State:</t>
  </si>
  <si>
    <r>
      <t xml:space="preserve">31. </t>
    </r>
    <r>
      <rPr>
        <i/>
        <sz val="8"/>
        <rFont val="Times New Roman"/>
        <family val="1"/>
      </rPr>
      <t xml:space="preserve"> </t>
    </r>
    <r>
      <rPr>
        <sz val="8"/>
        <rFont val="Times New Roman"/>
        <family val="1"/>
      </rPr>
      <t>Zip Code:</t>
    </r>
  </si>
  <si>
    <r>
      <t xml:space="preserve">36. </t>
    </r>
    <r>
      <rPr>
        <sz val="8"/>
        <rFont val="Times New Roman"/>
        <family val="1"/>
      </rPr>
      <t>Report Period:</t>
    </r>
  </si>
  <si>
    <t>37.</t>
  </si>
  <si>
    <r>
      <t xml:space="preserve">38. </t>
    </r>
    <r>
      <rPr>
        <i/>
        <sz val="8"/>
        <rFont val="Times New Roman"/>
        <family val="1"/>
      </rPr>
      <t xml:space="preserve"> </t>
    </r>
    <r>
      <rPr>
        <sz val="8"/>
        <rFont val="Times New Roman"/>
        <family val="1"/>
      </rPr>
      <t>Medi-Cal Contract Period:</t>
    </r>
  </si>
  <si>
    <t>39.</t>
  </si>
  <si>
    <r>
      <t xml:space="preserve">40. </t>
    </r>
    <r>
      <rPr>
        <i/>
        <sz val="8"/>
        <rFont val="Times New Roman"/>
        <family val="1"/>
      </rPr>
      <t xml:space="preserve"> </t>
    </r>
    <r>
      <rPr>
        <sz val="8"/>
        <rFont val="Times New Roman"/>
        <family val="1"/>
      </rPr>
      <t>Was this disclosure report completed after an independent financial audit?     ______ Yes      ______ No</t>
    </r>
  </si>
  <si>
    <r>
      <t>41.</t>
    </r>
    <r>
      <rPr>
        <i/>
        <sz val="8"/>
        <color indexed="12"/>
        <rFont val="Times New Roman"/>
        <family val="1"/>
      </rPr>
      <t xml:space="preserve"> </t>
    </r>
    <r>
      <rPr>
        <i/>
        <sz val="8"/>
        <rFont val="Times New Roman"/>
        <family val="1"/>
      </rPr>
      <t xml:space="preserve"> </t>
    </r>
    <r>
      <rPr>
        <sz val="8"/>
        <rFont val="Times New Roman"/>
        <family val="1"/>
      </rPr>
      <t>Are audit adjustments made by the independent auditor reflected in this report?     ______ Yes      ______ No</t>
    </r>
  </si>
  <si>
    <t>HOSPITAL DESCRIPTION</t>
  </si>
  <si>
    <t>Hospital DBA Name  _______________________________________________</t>
  </si>
  <si>
    <t>Report Period End  ________________________</t>
  </si>
  <si>
    <t>Line</t>
  </si>
  <si>
    <t>TYPE OF CONTROL</t>
  </si>
  <si>
    <t>TYPE OF CARE</t>
  </si>
  <si>
    <t>No.</t>
  </si>
  <si>
    <t>MISC. INFORMATION</t>
  </si>
  <si>
    <t>(one only)</t>
  </si>
  <si>
    <t xml:space="preserve">  Licensed Beds (End of Period)</t>
  </si>
  <si>
    <t xml:space="preserve">  Church</t>
  </si>
  <si>
    <t xml:space="preserve">  Short-Term - General</t>
  </si>
  <si>
    <t xml:space="preserve">  Available Beds (Average)</t>
  </si>
  <si>
    <t xml:space="preserve">  Non-Profit Corporation</t>
  </si>
  <si>
    <t xml:space="preserve">  Short-Term - Childrens</t>
  </si>
  <si>
    <t xml:space="preserve">  Staffed Beds (Average)</t>
  </si>
  <si>
    <t xml:space="preserve">  Non-Profit Other</t>
  </si>
  <si>
    <t xml:space="preserve">  Short-Term - Psychiatric</t>
  </si>
  <si>
    <t xml:space="preserve">  HSA No.</t>
  </si>
  <si>
    <t xml:space="preserve">  Investor - Individual</t>
  </si>
  <si>
    <t xml:space="preserve">  Short-Term - Specialty</t>
  </si>
  <si>
    <t xml:space="preserve">  If Designated Trauma Center,</t>
  </si>
  <si>
    <t xml:space="preserve">  Investor - Partnership</t>
  </si>
  <si>
    <t xml:space="preserve">  Long-Term - General</t>
  </si>
  <si>
    <t xml:space="preserve">     Indicate Level (1, 2, or 3)</t>
  </si>
  <si>
    <t xml:space="preserve">  Investor - Corporation</t>
  </si>
  <si>
    <t xml:space="preserve">  Long-Term - Childrens</t>
  </si>
  <si>
    <t xml:space="preserve">  If CCS approved NICU,</t>
  </si>
  <si>
    <t xml:space="preserve">  State</t>
  </si>
  <si>
    <t xml:space="preserve">  Long-Term - Psychiatric</t>
  </si>
  <si>
    <t xml:space="preserve">    Indicate the Standard below:</t>
  </si>
  <si>
    <t xml:space="preserve">  County</t>
  </si>
  <si>
    <t xml:space="preserve">  Long-Term - Specialty</t>
  </si>
  <si>
    <t xml:space="preserve">       Regional</t>
  </si>
  <si>
    <t xml:space="preserve">  City/County</t>
  </si>
  <si>
    <t xml:space="preserve">       Community</t>
  </si>
  <si>
    <t xml:space="preserve">  City</t>
  </si>
  <si>
    <t xml:space="preserve">       Intermediate</t>
  </si>
  <si>
    <t xml:space="preserve">  District</t>
  </si>
  <si>
    <t xml:space="preserve">(2) - No. of </t>
  </si>
  <si>
    <t>24 HR. ON PREMISES</t>
  </si>
  <si>
    <t>GOVERNMENT PROGRAMS</t>
  </si>
  <si>
    <t>PREPAID PROGRAMS</t>
  </si>
  <si>
    <t>Each Type</t>
  </si>
  <si>
    <t>COVERAGE</t>
  </si>
  <si>
    <t xml:space="preserve">  Medicare</t>
  </si>
  <si>
    <t xml:space="preserve">  Hospital Based</t>
  </si>
  <si>
    <t xml:space="preserve">  Emergency Services</t>
  </si>
  <si>
    <t xml:space="preserve">  Medi-Cal</t>
  </si>
  <si>
    <t xml:space="preserve">  Parent Organization Based</t>
  </si>
  <si>
    <t xml:space="preserve">  Psychiatric ER</t>
  </si>
  <si>
    <t xml:space="preserve">  Children's Medical Services</t>
  </si>
  <si>
    <t xml:space="preserve">  State Contracts</t>
  </si>
  <si>
    <t xml:space="preserve">  Physician</t>
  </si>
  <si>
    <t xml:space="preserve">  Short-Doyle</t>
  </si>
  <si>
    <t xml:space="preserve">  Federal Contracts</t>
  </si>
  <si>
    <t xml:space="preserve">  Pharmacist</t>
  </si>
  <si>
    <t xml:space="preserve">  CHAMPUS</t>
  </si>
  <si>
    <t xml:space="preserve">  Medical Foundation Contracts</t>
  </si>
  <si>
    <t xml:space="preserve">  Operating Room</t>
  </si>
  <si>
    <t xml:space="preserve">  County Indigent</t>
  </si>
  <si>
    <t xml:space="preserve">  Commercial Plan Contracts</t>
  </si>
  <si>
    <t xml:space="preserve">  Laboratory Services</t>
  </si>
  <si>
    <t xml:space="preserve">  Other (Specify)</t>
  </si>
  <si>
    <t xml:space="preserve">  Radiology Services</t>
  </si>
  <si>
    <t xml:space="preserve">  Anesthesiologist</t>
  </si>
  <si>
    <t xml:space="preserve">     ACTIVE MEDICAL STAFF PROFILE -  MD's, DO's, Podiatrists and Dentists  (Enter No.)</t>
  </si>
  <si>
    <t>HOSPITAL BASED</t>
  </si>
  <si>
    <t>NON-HOSPITAL BASED</t>
  </si>
  <si>
    <t>RESIDENTS/FELLOWS</t>
  </si>
  <si>
    <t>CLINICAL SPECIALTY</t>
  </si>
  <si>
    <t>Board</t>
  </si>
  <si>
    <t>(Enter FTEs)</t>
  </si>
  <si>
    <t>Certified</t>
  </si>
  <si>
    <t>Eligible</t>
  </si>
  <si>
    <t>Other</t>
  </si>
  <si>
    <t>Residents</t>
  </si>
  <si>
    <t>Fellows</t>
  </si>
  <si>
    <t xml:space="preserve">  Aerospace Medicine</t>
  </si>
  <si>
    <t xml:space="preserve">         .</t>
  </si>
  <si>
    <t xml:space="preserve">  Allergy and Immunology</t>
  </si>
  <si>
    <t xml:space="preserve">  Anesthesiology</t>
  </si>
  <si>
    <t xml:space="preserve">  Cardiovascular Diseases</t>
  </si>
  <si>
    <t xml:space="preserve">  Child Psychiatry</t>
  </si>
  <si>
    <t xml:space="preserve">  Colon and Rectal Surgery</t>
  </si>
  <si>
    <t xml:space="preserve">  Dental</t>
  </si>
  <si>
    <t xml:space="preserve">  Dermatology</t>
  </si>
  <si>
    <t xml:space="preserve">  Diagnostic Radiology</t>
  </si>
  <si>
    <t xml:space="preserve">  Forensic Pathology</t>
  </si>
  <si>
    <t xml:space="preserve">  Gastronenterology</t>
  </si>
  <si>
    <t xml:space="preserve">  General/Family Practice</t>
  </si>
  <si>
    <t xml:space="preserve">  General Preventative Medicine</t>
  </si>
  <si>
    <t xml:space="preserve">  General Surgery</t>
  </si>
  <si>
    <t xml:space="preserve">  Internal Medicine</t>
  </si>
  <si>
    <t xml:space="preserve">  Neurological Surgery</t>
  </si>
  <si>
    <t xml:space="preserve">  Neurology</t>
  </si>
  <si>
    <t xml:space="preserve">  Nuclear Medicine</t>
  </si>
  <si>
    <t xml:space="preserve">  Obstetrics and Gynecology</t>
  </si>
  <si>
    <t xml:space="preserve">  Occupational Medicine</t>
  </si>
  <si>
    <t xml:space="preserve">  Oncology</t>
  </si>
  <si>
    <t xml:space="preserve">  Ophthalmology</t>
  </si>
  <si>
    <t xml:space="preserve">  Oral Surgery (Dentists Only)</t>
  </si>
  <si>
    <t xml:space="preserve">  Orthopaedic Surgery</t>
  </si>
  <si>
    <t xml:space="preserve">  Otolaryngology</t>
  </si>
  <si>
    <t xml:space="preserve">  Pathology</t>
  </si>
  <si>
    <t xml:space="preserve">  Pediatric-Allergy</t>
  </si>
  <si>
    <t xml:space="preserve">  Pediatric-Cardiology</t>
  </si>
  <si>
    <t xml:space="preserve">  Pediatric-Surgery</t>
  </si>
  <si>
    <t xml:space="preserve">  Pediatric Medicine</t>
  </si>
  <si>
    <t xml:space="preserve">  Physical Medicine/Rehabilitation</t>
  </si>
  <si>
    <t xml:space="preserve">  Plastic &amp; Reconstructive  Surgery</t>
  </si>
  <si>
    <t xml:space="preserve">  Podiatry</t>
  </si>
  <si>
    <t xml:space="preserve">  Psychiatry</t>
  </si>
  <si>
    <t xml:space="preserve">  Public Health</t>
  </si>
  <si>
    <t xml:space="preserve">  Pulmonary Disease</t>
  </si>
  <si>
    <t xml:space="preserve">  Radiology</t>
  </si>
  <si>
    <t xml:space="preserve">  Therapeutic Radiology</t>
  </si>
  <si>
    <t xml:space="preserve">  Thoracic Surgery</t>
  </si>
  <si>
    <t xml:space="preserve">  Urology</t>
  </si>
  <si>
    <t xml:space="preserve">  Vascular Surgery</t>
  </si>
  <si>
    <t xml:space="preserve">  Other Specialties</t>
  </si>
  <si>
    <t xml:space="preserve">     TOTAL</t>
  </si>
  <si>
    <t>CHC 7041 h-2 (6-04)</t>
  </si>
  <si>
    <t>SERVICES INVENTORY</t>
  </si>
  <si>
    <t>Hospital DBA Name  _____________________________________________________________________</t>
  </si>
  <si>
    <t>Code</t>
  </si>
  <si>
    <t>DAILY HOSPITAL SERVICES</t>
  </si>
  <si>
    <t>LABORATORY SERVICES (Continued)</t>
  </si>
  <si>
    <t>CLINIC SERVICES (Continued)</t>
  </si>
  <si>
    <t>INTENSIVE CARE SERVICES</t>
  </si>
  <si>
    <t xml:space="preserve">  Microbiology</t>
  </si>
  <si>
    <t xml:space="preserve">  Burn</t>
  </si>
  <si>
    <t xml:space="preserve">  Necropsy</t>
  </si>
  <si>
    <t xml:space="preserve">  Coronary</t>
  </si>
  <si>
    <t xml:space="preserve">  Serology</t>
  </si>
  <si>
    <t xml:space="preserve">  Diabetes</t>
  </si>
  <si>
    <t xml:space="preserve">  Medical</t>
  </si>
  <si>
    <t xml:space="preserve">  Surgical Pathology</t>
  </si>
  <si>
    <t xml:space="preserve">  Drug Abuse</t>
  </si>
  <si>
    <t xml:space="preserve">  Neonatal</t>
  </si>
  <si>
    <t>DIAGNOSTIC IMAGING SERVICES</t>
  </si>
  <si>
    <t xml:space="preserve">  Family Therapy</t>
  </si>
  <si>
    <t xml:space="preserve">  Neurosurgical</t>
  </si>
  <si>
    <t xml:space="preserve">  Computed Tomography</t>
  </si>
  <si>
    <t xml:space="preserve">  Group Therapy</t>
  </si>
  <si>
    <t xml:space="preserve">  Pediatric</t>
  </si>
  <si>
    <t xml:space="preserve">  Cystoscopy</t>
  </si>
  <si>
    <t xml:space="preserve">  Hypertension</t>
  </si>
  <si>
    <t xml:space="preserve">  Pulmonary</t>
  </si>
  <si>
    <t xml:space="preserve">  Magnetic Resonance Imaging</t>
  </si>
  <si>
    <t xml:space="preserve">  Metabolic</t>
  </si>
  <si>
    <t xml:space="preserve">  Surgical</t>
  </si>
  <si>
    <r>
      <t xml:space="preserve">  </t>
    </r>
    <r>
      <rPr>
        <sz val="8"/>
        <color indexed="8"/>
        <rFont val="Times New Roman"/>
        <family val="1"/>
      </rPr>
      <t>Positron</t>
    </r>
    <r>
      <rPr>
        <sz val="8"/>
        <color indexed="8"/>
        <rFont val="Times New Roman"/>
        <family val="1"/>
      </rPr>
      <t xml:space="preserve"> Emission Tomography</t>
    </r>
  </si>
  <si>
    <t>Definitive Observation Care</t>
  </si>
  <si>
    <t xml:space="preserve">  Ultrasonography</t>
  </si>
  <si>
    <t>ACUTE CARE SERVICES</t>
  </si>
  <si>
    <t xml:space="preserve">  X-Ray -  Radiology</t>
  </si>
  <si>
    <t xml:space="preserve">  Obesity</t>
  </si>
  <si>
    <t xml:space="preserve">  Alternate  Birthing Center (Licensed Beds)</t>
  </si>
  <si>
    <t>DIAGNOSTIC/THERAPEUTIC SERVICES</t>
  </si>
  <si>
    <t xml:space="preserve">  Obstetrics</t>
  </si>
  <si>
    <t xml:space="preserve">  Geriatric</t>
  </si>
  <si>
    <t xml:space="preserve">  Audiology</t>
  </si>
  <si>
    <t xml:space="preserve">  Biofeedback Therapy</t>
  </si>
  <si>
    <t xml:space="preserve">  Orthopedic</t>
  </si>
  <si>
    <t xml:space="preserve">  Cardiac Catheterization</t>
  </si>
  <si>
    <t xml:space="preserve">  Cobalt Therapy</t>
  </si>
  <si>
    <t xml:space="preserve">  Diagnostic Radioisotope</t>
  </si>
  <si>
    <t xml:space="preserve">  Pediatric Surgery</t>
  </si>
  <si>
    <t xml:space="preserve">  Echocardiology</t>
  </si>
  <si>
    <t xml:space="preserve">  Physical Rehabilitation</t>
  </si>
  <si>
    <t xml:space="preserve">  Electrocardiology</t>
  </si>
  <si>
    <t xml:space="preserve">  Psychiatric</t>
  </si>
  <si>
    <t xml:space="preserve">  Post Partum</t>
  </si>
  <si>
    <t xml:space="preserve">  Electroencephalography</t>
  </si>
  <si>
    <t xml:space="preserve">  Renal</t>
  </si>
  <si>
    <t xml:space="preserve">  Electromyography</t>
  </si>
  <si>
    <t xml:space="preserve">  Rheumatic</t>
  </si>
  <si>
    <t xml:space="preserve">  Transitional Inpatient Care (Acute Beds)</t>
  </si>
  <si>
    <t>NEWBORN CARE SERVICES</t>
  </si>
  <si>
    <t xml:space="preserve">  Endoscopy</t>
  </si>
  <si>
    <t xml:space="preserve">  Rural Health</t>
  </si>
  <si>
    <t xml:space="preserve">  Developmentally Disabled Nursery Care</t>
  </si>
  <si>
    <t xml:space="preserve">  Gastro-Intestinal Laboratory</t>
  </si>
  <si>
    <t xml:space="preserve">  Surgery</t>
  </si>
  <si>
    <t xml:space="preserve">  Newborn Nursery Care</t>
  </si>
  <si>
    <t xml:space="preserve">  Hyperbaric Chamber Services</t>
  </si>
  <si>
    <t xml:space="preserve">  Premature Nursery Care</t>
  </si>
  <si>
    <t xml:space="preserve">  Lithotripsy</t>
  </si>
  <si>
    <t>HOME CARE SERVICES</t>
  </si>
  <si>
    <t>Hospice Care</t>
  </si>
  <si>
    <t xml:space="preserve">  Home Health Aide Services</t>
  </si>
  <si>
    <t>Inpatient Care Under Custody (Jail)</t>
  </si>
  <si>
    <t xml:space="preserve">  Occupational Therapy</t>
  </si>
  <si>
    <t xml:space="preserve">  Home Nursing Care  (Visiting Nurse)</t>
  </si>
  <si>
    <t>LONG-TERM CARE</t>
  </si>
  <si>
    <t xml:space="preserve">  Physical Therapy</t>
  </si>
  <si>
    <t xml:space="preserve">  Home Physical Medicine Care</t>
  </si>
  <si>
    <t xml:space="preserve">  Behavioral Disorder Care</t>
  </si>
  <si>
    <t xml:space="preserve">  Peripheral Vascular Laboratory</t>
  </si>
  <si>
    <t xml:space="preserve">  Home Social Service Care</t>
  </si>
  <si>
    <t xml:space="preserve">  Developmentally Disabled Care</t>
  </si>
  <si>
    <t xml:space="preserve">  Pulmonary Function Services</t>
  </si>
  <si>
    <t xml:space="preserve">  Home Dialysis Training</t>
  </si>
  <si>
    <t xml:space="preserve">  Intermediate Care</t>
  </si>
  <si>
    <t xml:space="preserve">  Radiation Therapy</t>
  </si>
  <si>
    <t xml:space="preserve">  Home Hospice Care</t>
  </si>
  <si>
    <t xml:space="preserve">  Residential/Self Care</t>
  </si>
  <si>
    <t xml:space="preserve">  Radium Therapy</t>
  </si>
  <si>
    <t xml:space="preserve">  Home I.V. Therapy Services</t>
  </si>
  <si>
    <t xml:space="preserve">  Self Care</t>
  </si>
  <si>
    <t xml:space="preserve">  Radioactive Implants</t>
  </si>
  <si>
    <t xml:space="preserve">  Jail Care</t>
  </si>
  <si>
    <t xml:space="preserve">  Skilled Nursing Care</t>
  </si>
  <si>
    <t xml:space="preserve">  Recreational Therapy</t>
  </si>
  <si>
    <t xml:space="preserve">  Psychiatric Foster Home Care</t>
  </si>
  <si>
    <t xml:space="preserve">  Sub-Acute Care</t>
  </si>
  <si>
    <t xml:space="preserve">  Respiratory Therapy Services</t>
  </si>
  <si>
    <t xml:space="preserve">  Sub-Acute Care - Pediatric</t>
  </si>
  <si>
    <t xml:space="preserve">  Transitional Inpatient Care (SNF Beds)</t>
  </si>
  <si>
    <t>CHEMICAL DEPENDENCY - DETOX</t>
  </si>
  <si>
    <t xml:space="preserve">  Speech-Language Pathology</t>
  </si>
  <si>
    <t>AMBULATORY SERVICES</t>
  </si>
  <si>
    <t xml:space="preserve">  Alcohol</t>
  </si>
  <si>
    <t xml:space="preserve">  Sportscare Medicine</t>
  </si>
  <si>
    <t xml:space="preserve">  Adult Day Health Care Center</t>
  </si>
  <si>
    <t xml:space="preserve">  Drug</t>
  </si>
  <si>
    <t xml:space="preserve">  Stress Testing</t>
  </si>
  <si>
    <t xml:space="preserve">  Ambulatory Surgery Services</t>
  </si>
  <si>
    <t>CHEMICAL DEPENDENCY - REHAB</t>
  </si>
  <si>
    <t xml:space="preserve">  Therapeutic Radioisotope</t>
  </si>
  <si>
    <t xml:space="preserve">  Comprehensive Outpatient Rehab Facility</t>
  </si>
  <si>
    <t xml:space="preserve">  X-Ray Radiology Therapy</t>
  </si>
  <si>
    <t xml:space="preserve">  Observation (Short Stay) Care</t>
  </si>
  <si>
    <t>PSYCHIATRIC SERVICES</t>
  </si>
  <si>
    <t xml:space="preserve">  Satellite Ambulatory Surgery Center</t>
  </si>
  <si>
    <t xml:space="preserve"> PSYCHIATRIC SERVICES</t>
  </si>
  <si>
    <t xml:space="preserve">  Clinic Psychologist Services</t>
  </si>
  <si>
    <t xml:space="preserve">  Satellite Clinic Services</t>
  </si>
  <si>
    <t xml:space="preserve">  Psychiatric Acute - Adult</t>
  </si>
  <si>
    <t xml:space="preserve">  Child Care Services</t>
  </si>
  <si>
    <t xml:space="preserve">  Psychiatric - Adolescent and Child</t>
  </si>
  <si>
    <t xml:space="preserve">  Electroconvulsive Therapy (Shock)</t>
  </si>
  <si>
    <t>OTHER SERVICES</t>
  </si>
  <si>
    <t xml:space="preserve">  Psychiatric Intensive (Isolation) Care</t>
  </si>
  <si>
    <t xml:space="preserve">  Milieu Therapy</t>
  </si>
  <si>
    <t xml:space="preserve">  Diabetic Training Class</t>
  </si>
  <si>
    <t xml:space="preserve">  Psychiatric Long-Term Care</t>
  </si>
  <si>
    <t xml:space="preserve">  Night Care</t>
  </si>
  <si>
    <t xml:space="preserve">  Dietetic Counseling</t>
  </si>
  <si>
    <t xml:space="preserve">  Psychiatric Therapy</t>
  </si>
  <si>
    <t xml:space="preserve">  Drug Reaction Information</t>
  </si>
  <si>
    <t>OBSTETRIC SERVICES</t>
  </si>
  <si>
    <t xml:space="preserve">  Psychopharmacological Therapy</t>
  </si>
  <si>
    <t xml:space="preserve">  Family Planning</t>
  </si>
  <si>
    <t xml:space="preserve">  Abortion Services</t>
  </si>
  <si>
    <t xml:space="preserve">  Sheltered Workshop</t>
  </si>
  <si>
    <t xml:space="preserve">  Genetic Counseling</t>
  </si>
  <si>
    <t xml:space="preserve">  Combined Labor/Delivery Birthing Room</t>
  </si>
  <si>
    <t>RENAL DIALYSIS</t>
  </si>
  <si>
    <t xml:space="preserve">  Medical Research</t>
  </si>
  <si>
    <t xml:space="preserve">  Delivery Room Services</t>
  </si>
  <si>
    <t xml:space="preserve">  Hemodialysis</t>
  </si>
  <si>
    <t xml:space="preserve">  Parent Training Class</t>
  </si>
  <si>
    <t xml:space="preserve">  Infertility Services</t>
  </si>
  <si>
    <t xml:space="preserve">  Home Dialysis Support Services</t>
  </si>
  <si>
    <t xml:space="preserve">  Patient Representative</t>
  </si>
  <si>
    <t xml:space="preserve">  Labor Room Services</t>
  </si>
  <si>
    <t xml:space="preserve">  Peritoneal</t>
  </si>
  <si>
    <t xml:space="preserve">  Public Health Class</t>
  </si>
  <si>
    <t>SURGERY SERVICES</t>
  </si>
  <si>
    <t xml:space="preserve">  Self-Dialysis Training</t>
  </si>
  <si>
    <t xml:space="preserve">  Social Work Services</t>
  </si>
  <si>
    <t>Organ Acquisition</t>
  </si>
  <si>
    <t xml:space="preserve">  Toxicology/Antidote Information</t>
  </si>
  <si>
    <t xml:space="preserve">  General</t>
  </si>
  <si>
    <t>Blood Bank</t>
  </si>
  <si>
    <t xml:space="preserve">  Vocational Services</t>
  </si>
  <si>
    <t xml:space="preserve">  Gynecological</t>
  </si>
  <si>
    <t>Extracorporeal Membrane Oxygenation</t>
  </si>
  <si>
    <t xml:space="preserve">  Heart</t>
  </si>
  <si>
    <t>Pharmacy</t>
  </si>
  <si>
    <t>MEDICAL EDUCATION PROGRAMS</t>
  </si>
  <si>
    <t xml:space="preserve">  Kidney</t>
  </si>
  <si>
    <t xml:space="preserve">  Approved Residency</t>
  </si>
  <si>
    <t>CHC 7041 h-3 (6-04)</t>
  </si>
  <si>
    <t>CODE</t>
  </si>
  <si>
    <t xml:space="preserve"> 1  -  Service is available at the hospital.</t>
  </si>
  <si>
    <t>3  -  Service not available.</t>
  </si>
  <si>
    <t xml:space="preserve"> 2  -  Service is available through arrangement at </t>
  </si>
  <si>
    <t xml:space="preserve">4  -  Clinic services are commonly provided in the emergency suite to </t>
  </si>
  <si>
    <t>another health care entity.</t>
  </si>
  <si>
    <t xml:space="preserve">          non-emergency outpatients by hospital-based physicians or residents. *</t>
  </si>
  <si>
    <t xml:space="preserve">        </t>
  </si>
  <si>
    <r>
      <t>*  Code 4</t>
    </r>
    <r>
      <rPr>
        <i/>
        <sz val="8"/>
        <color indexed="8"/>
        <rFont val="Times New Roman"/>
        <family val="1"/>
      </rPr>
      <t xml:space="preserve"> </t>
    </r>
    <r>
      <rPr>
        <sz val="8"/>
        <color indexed="8"/>
        <rFont val="Times New Roman"/>
        <family val="1"/>
      </rPr>
      <t>used only for Clinic Services.</t>
    </r>
  </si>
  <si>
    <t>2 (1)</t>
  </si>
  <si>
    <t>Hospital DBA Name  __________________________________________________________________</t>
  </si>
  <si>
    <t>SURGERY SERVICES  (Continued)</t>
  </si>
  <si>
    <t>MEDICAL EDUC. PROGRAMS  (Cont.)</t>
  </si>
  <si>
    <t>EMERGENCY SERVICES</t>
  </si>
  <si>
    <t xml:space="preserve">  Approved Fellowship</t>
  </si>
  <si>
    <t xml:space="preserve">  Open Heart</t>
  </si>
  <si>
    <t xml:space="preserve">  Emergency Communications Systems</t>
  </si>
  <si>
    <t xml:space="preserve">  Non-Approved Residency</t>
  </si>
  <si>
    <t xml:space="preserve">  Ophthalmologic</t>
  </si>
  <si>
    <t xml:space="preserve">  Emergency Helicopter Service</t>
  </si>
  <si>
    <t xml:space="preserve">  Associate Records Technician</t>
  </si>
  <si>
    <t xml:space="preserve">  Organ Transplant</t>
  </si>
  <si>
    <t xml:space="preserve">  Emergency Observation Service</t>
  </si>
  <si>
    <t xml:space="preserve">  Diagnostic Radiologic Technologist</t>
  </si>
  <si>
    <t xml:space="preserve">  Emergency Room Service</t>
  </si>
  <si>
    <t xml:space="preserve">  Dietetic Intern Program</t>
  </si>
  <si>
    <t xml:space="preserve">  Otolaryngolic</t>
  </si>
  <si>
    <t xml:space="preserve">  Heliport</t>
  </si>
  <si>
    <t xml:space="preserve">  Emergency Medical Technician</t>
  </si>
  <si>
    <t xml:space="preserve">  Medical Transportation</t>
  </si>
  <si>
    <t xml:space="preserve">  Hospital Administration Program</t>
  </si>
  <si>
    <t xml:space="preserve">  Plastic</t>
  </si>
  <si>
    <t xml:space="preserve">  Mobile Cardiac Care Services</t>
  </si>
  <si>
    <t xml:space="preserve">  Licensed Vocational Nurse</t>
  </si>
  <si>
    <t xml:space="preserve">  Orthopedic Emergency Services</t>
  </si>
  <si>
    <t xml:space="preserve">  Medical Technologist Program</t>
  </si>
  <si>
    <t xml:space="preserve">  Thoracic</t>
  </si>
  <si>
    <t xml:space="preserve">  Psychiatric Emergency Services</t>
  </si>
  <si>
    <t xml:space="preserve">  Medical Records Administrator</t>
  </si>
  <si>
    <t xml:space="preserve">  Urologic</t>
  </si>
  <si>
    <t xml:space="preserve">  Radioisotope Decontamination Room</t>
  </si>
  <si>
    <t xml:space="preserve">  Nurse Anesthetist</t>
  </si>
  <si>
    <t xml:space="preserve">  Anesthesia Services</t>
  </si>
  <si>
    <t xml:space="preserve">  Trauma Treatment E.R.</t>
  </si>
  <si>
    <t xml:space="preserve">  Nurse Practitioner</t>
  </si>
  <si>
    <t xml:space="preserve">  Nurse Midwife</t>
  </si>
  <si>
    <t>LABORATORY SERVICES</t>
  </si>
  <si>
    <t>CLINIC SERVICES</t>
  </si>
  <si>
    <t xml:space="preserve">  Occupational Therapist</t>
  </si>
  <si>
    <t xml:space="preserve">  Anatomical Pathology</t>
  </si>
  <si>
    <t xml:space="preserve">  AIDS</t>
  </si>
  <si>
    <t xml:space="preserve">  Pharmacy Intern</t>
  </si>
  <si>
    <t xml:space="preserve">  Chemistry</t>
  </si>
  <si>
    <t xml:space="preserve">  Alcoholism</t>
  </si>
  <si>
    <t xml:space="preserve">  Physician's Assistant</t>
  </si>
  <si>
    <t xml:space="preserve">  Clinical Pathology</t>
  </si>
  <si>
    <t xml:space="preserve">  Allergy</t>
  </si>
  <si>
    <t xml:space="preserve">  Physical Therapist</t>
  </si>
  <si>
    <t xml:space="preserve">  Cytogenetics</t>
  </si>
  <si>
    <t xml:space="preserve">  Cardiology</t>
  </si>
  <si>
    <t xml:space="preserve">  Registered Nurse</t>
  </si>
  <si>
    <t xml:space="preserve">  Cytology</t>
  </si>
  <si>
    <t xml:space="preserve">  Chest Medical</t>
  </si>
  <si>
    <t xml:space="preserve">  Respiratory Therapist</t>
  </si>
  <si>
    <t xml:space="preserve">  Hematology</t>
  </si>
  <si>
    <t xml:space="preserve">  Child Diagnosis</t>
  </si>
  <si>
    <t xml:space="preserve">  Social Worker Program</t>
  </si>
  <si>
    <t xml:space="preserve">  Histocompatibility</t>
  </si>
  <si>
    <t xml:space="preserve">  Child Treatment</t>
  </si>
  <si>
    <t xml:space="preserve">  Immunology</t>
  </si>
  <si>
    <t xml:space="preserve">  Communicable Disease</t>
  </si>
  <si>
    <t>2 (2)</t>
  </si>
  <si>
    <t>3.1</t>
  </si>
  <si>
    <t>RELATED HOSPITAL INFORMATION</t>
  </si>
  <si>
    <t>Hospital DBA Name  ___________________________________________________</t>
  </si>
  <si>
    <t>A.</t>
  </si>
  <si>
    <t>Are any costs included which are a result of transactions with a related organization as defined in 42 CFR 413.17?</t>
  </si>
  <si>
    <t>1.</t>
  </si>
  <si>
    <t>_____ Yes     _____ No   (If "Yes", complete item C.)</t>
  </si>
  <si>
    <t>B.</t>
  </si>
  <si>
    <t>Are any costs included which are a result of transactions with an organization of which a hospital employee, board member or member of the</t>
  </si>
  <si>
    <t>medical staff, or relative of such person is an officer or owner?  (Ignore stock ownership less than 3%.)</t>
  </si>
  <si>
    <t>2.</t>
  </si>
  <si>
    <t>C.</t>
  </si>
  <si>
    <t xml:space="preserve">Complete the following to show the relationships of the hospital with related organizations and with organizations with related personnel from </t>
  </si>
  <si>
    <t xml:space="preserve">which the hospital obtained services, facilities, or supplies during the reporting period. </t>
  </si>
  <si>
    <t>Percent</t>
  </si>
  <si>
    <t>Related Organizations</t>
  </si>
  <si>
    <t>Owner-</t>
  </si>
  <si>
    <t>Percent of</t>
  </si>
  <si>
    <t>Name of Individual</t>
  </si>
  <si>
    <t>ship of</t>
  </si>
  <si>
    <t>(Complete for Codes C - G)</t>
  </si>
  <si>
    <t>Hospital</t>
  </si>
  <si>
    <t>Name</t>
  </si>
  <si>
    <t>ship</t>
  </si>
  <si>
    <t>Type of Business</t>
  </si>
  <si>
    <t>(1)</t>
  </si>
  <si>
    <t>(2)</t>
  </si>
  <si>
    <t>(3)</t>
  </si>
  <si>
    <t>(4)</t>
  </si>
  <si>
    <t>(5)</t>
  </si>
  <si>
    <t>(6)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</si>
  <si>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</si>
  <si>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</si>
  <si>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</si>
  <si>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</si>
  <si>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</si>
  <si>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</si>
  <si>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</si>
  <si>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</si>
  <si>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</si>
  <si>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</si>
  <si>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Expenses Included on</t>
  </si>
  <si>
    <t>Nature of Service or Supply</t>
  </si>
  <si>
    <t>Amount</t>
  </si>
  <si>
    <t>Page</t>
  </si>
  <si>
    <t>Column</t>
  </si>
  <si>
    <t>(7)</t>
  </si>
  <si>
    <t>(8)</t>
  </si>
  <si>
    <t>(9)</t>
  </si>
  <si>
    <t>(10)</t>
  </si>
  <si>
    <t>(11)</t>
  </si>
  <si>
    <t xml:space="preserve">$       </t>
  </si>
  <si>
    <t>COMMENTS:</t>
  </si>
  <si>
    <t>13.</t>
  </si>
  <si>
    <t>14.</t>
  </si>
  <si>
    <t>15.</t>
  </si>
  <si>
    <t>16.</t>
  </si>
  <si>
    <t>Codes:</t>
  </si>
  <si>
    <t xml:space="preserve">Use Codes A, B, and G to indicate the relationship of the hospital to related organizations and Codes C, D, E, F, and G to indicate relationship of </t>
  </si>
  <si>
    <t>hospital with organizations with related personnel.</t>
  </si>
  <si>
    <t>A.  Corporation, partnership or other organization has ownership interest in hospital.  [Complete columns (4) through (11).]</t>
  </si>
  <si>
    <t>B.  Hospital has ownership interest (stockholder, partner, etc.) in both related organization and hospital.  [Complete columns (4) through (11).]</t>
  </si>
  <si>
    <t>C.  Individual has ownership interest (stockholder, partner, etc.) in both related organization and hospital. (Complete all columns.)</t>
  </si>
  <si>
    <t xml:space="preserve">D.  Director, officer, administrator or key person or relative of such person has ownership interest in related organization.  [Complete columns </t>
  </si>
  <si>
    <t xml:space="preserve">      (2), (4) through (11).]</t>
  </si>
  <si>
    <t>E.  Individual is director, officer, administrator or key person of hospital and related organization.  [Complete columns (2), (4) through (11).]</t>
  </si>
  <si>
    <t xml:space="preserve">F.  Director, officer, administrator or key person of related organization or relative of such person has ownership interest in hospital.  [Complete </t>
  </si>
  <si>
    <t xml:space="preserve">     columns (2), (4) through (11).]</t>
  </si>
  <si>
    <t>G.  Other (ownership or non-financial) interest, specify on lines 13 - 16.  (Complete columns as applicable.)</t>
  </si>
  <si>
    <t>NOTE:   Relatives are defined as: spouse, son, daughter, grandchild, great grandchild, stepchild, brother, sister, half-brother, half-sister, stepbrother,</t>
  </si>
  <si>
    <t xml:space="preserve">      stepsister, parent, grandparent, great grandparent, stepmother, stepfather, niece, nephew, aunt, uncle, son-in-law, daughter-in-law, </t>
  </si>
  <si>
    <t xml:space="preserve">      father-in-law, mother-in-law, brother-in-law, or sister-in-law.</t>
  </si>
  <si>
    <t>3.2</t>
  </si>
  <si>
    <t>Hospital DBA Name  ________________________________________________________</t>
  </si>
  <si>
    <t>D.</t>
  </si>
  <si>
    <t>STATEMENT OF COMPENSATION OF OWNERS AND THEIR RELATIVES</t>
  </si>
  <si>
    <t>Sole Pro-</t>
  </si>
  <si>
    <t>prietorship</t>
  </si>
  <si>
    <t>Partners</t>
  </si>
  <si>
    <t>Corporation Officers</t>
  </si>
  <si>
    <t>Percentage</t>
  </si>
  <si>
    <t>of</t>
  </si>
  <si>
    <t>Share</t>
  </si>
  <si>
    <t>Compensation</t>
  </si>
  <si>
    <t>Customary</t>
  </si>
  <si>
    <t xml:space="preserve">of </t>
  </si>
  <si>
    <t xml:space="preserve">Provider's </t>
  </si>
  <si>
    <t>Included</t>
  </si>
  <si>
    <t>Work Week</t>
  </si>
  <si>
    <t>Operation</t>
  </si>
  <si>
    <t>Stock</t>
  </si>
  <si>
    <t>in Costs</t>
  </si>
  <si>
    <t>Devoted to</t>
  </si>
  <si>
    <t>Profit or</t>
  </si>
  <si>
    <t>Owned</t>
  </si>
  <si>
    <t>for the</t>
  </si>
  <si>
    <t>Title and Function</t>
  </si>
  <si>
    <t>Business</t>
  </si>
  <si>
    <t>(Loss)</t>
  </si>
  <si>
    <t>Period*</t>
  </si>
  <si>
    <t>17.</t>
  </si>
  <si>
    <t>18.</t>
  </si>
  <si>
    <t>19.</t>
  </si>
  <si>
    <t>20.</t>
  </si>
  <si>
    <t>21.</t>
  </si>
  <si>
    <t>* Compensation as used in this schedule has the same definition as 42CFR 413.102</t>
  </si>
  <si>
    <t xml:space="preserve">NOTE:  Relatives are defined as: spouse, son, daughter, grandchild, great grandchild, stepchild, brother, sister, half-brother, half-sister, stepbrother, </t>
  </si>
  <si>
    <t xml:space="preserve">     stepsister, parent, grandparent, great grandparent, stepmother, stepfather, niece, nephew, aunt, uncle, son-in-law, daughter-in-law, </t>
  </si>
  <si>
    <t xml:space="preserve">     father-in-law, mother-in-law, brother-in-law, or sister-in-law.</t>
  </si>
  <si>
    <t>E.</t>
  </si>
  <si>
    <t>Are any funds held in trust by an outside party which are not reflected on the Balance Sheet?</t>
  </si>
  <si>
    <t>22.   _____ Yes     _____ No   If "Yes", what is the total amount?</t>
  </si>
  <si>
    <t>$</t>
  </si>
  <si>
    <t>F.</t>
  </si>
  <si>
    <t xml:space="preserve">Section 1191 of the Hospital Accounting and Reporting Manual references six general types of financial arrangements which exist between </t>
  </si>
  <si>
    <t>hospital and hospital-based physicians.  Check the appropriate boxes below to indicate the type of financial arrangement which exists in</t>
  </si>
  <si>
    <t xml:space="preserve">your hospital for the various hospital cost centers having such arrangements.  If none of the six types of financial arrangements described </t>
  </si>
  <si>
    <t xml:space="preserve">are appropriate, chech the "Other" column and describe the arrangement in the comment section.  For cost centers other than those listed </t>
  </si>
  <si>
    <t>below, please complete the "Other" line.</t>
  </si>
  <si>
    <t>Financial Arrangement</t>
  </si>
  <si>
    <t>Hospital Cost Center</t>
  </si>
  <si>
    <t>Joint</t>
  </si>
  <si>
    <t>Contracted</t>
  </si>
  <si>
    <t>Rental</t>
  </si>
  <si>
    <t>Independent</t>
  </si>
  <si>
    <t>Agency</t>
  </si>
  <si>
    <t>Salaried</t>
  </si>
  <si>
    <t>23.</t>
  </si>
  <si>
    <t>Clinical and Pathological Laboratory Services</t>
  </si>
  <si>
    <t>24.</t>
  </si>
  <si>
    <t>Radiology - Diagnostic and Therapeutic</t>
  </si>
  <si>
    <t>25.</t>
  </si>
  <si>
    <t>Nuclear Medicine</t>
  </si>
  <si>
    <t>26.</t>
  </si>
  <si>
    <t>Cardiology Services</t>
  </si>
  <si>
    <t>27.</t>
  </si>
  <si>
    <t>Emergency Services</t>
  </si>
  <si>
    <t>28.</t>
  </si>
  <si>
    <t>Gastro-Intestinal Services</t>
  </si>
  <si>
    <t>29.</t>
  </si>
  <si>
    <t>Pulmonary Function Services</t>
  </si>
  <si>
    <t>30.</t>
  </si>
  <si>
    <t>Psychiatric Therapy</t>
  </si>
  <si>
    <t>31.</t>
  </si>
  <si>
    <t>Anesthesiology</t>
  </si>
  <si>
    <t>32.</t>
  </si>
  <si>
    <t>Other  (Specify)</t>
  </si>
  <si>
    <t>33.</t>
  </si>
  <si>
    <t>34.</t>
  </si>
  <si>
    <t>35.</t>
  </si>
  <si>
    <t>36.</t>
  </si>
  <si>
    <t>3.3</t>
  </si>
  <si>
    <t>Hospital DBA Name  ______________________________________________________</t>
  </si>
  <si>
    <t>G.</t>
  </si>
  <si>
    <t>HOSPITAL OWNERS AND GOVERNING BOARD MEMBERS</t>
  </si>
  <si>
    <t>Check</t>
  </si>
  <si>
    <t>Check if</t>
  </si>
  <si>
    <t>if</t>
  </si>
  <si>
    <t>of Hospital</t>
  </si>
  <si>
    <t>Occupation</t>
  </si>
  <si>
    <t>Owner</t>
  </si>
  <si>
    <t>Ownership</t>
  </si>
  <si>
    <t>Member</t>
  </si>
  <si>
    <t>Compensation*</t>
  </si>
  <si>
    <t xml:space="preserve">$           </t>
  </si>
  <si>
    <t>*  Compensation paid to the individual from all sources for services rendered personally to or on behalf of the hospital.</t>
  </si>
  <si>
    <t>3.4</t>
  </si>
  <si>
    <t>Hospital DBA Name  _____________________________________________________________</t>
  </si>
  <si>
    <t>I.</t>
  </si>
  <si>
    <t xml:space="preserve">To be completed by all closely held corporations.  If a physician is an owner or an owner of the corporation  which owns the hospital, identify all </t>
  </si>
  <si>
    <t xml:space="preserve">business relationships between the physician and the hospital.  This would include percentage of stock owned by the physician, all contracts </t>
  </si>
  <si>
    <t xml:space="preserve">between the physician and the hospital, and all lease arrangements between the physician and the hospital.  If more than ten owners, provide data </t>
  </si>
  <si>
    <t>for the ten with the largest percentage of stock owned.</t>
  </si>
  <si>
    <t>Physician Name</t>
  </si>
  <si>
    <t>Percent of Stock Owned</t>
  </si>
  <si>
    <t>Describe Contract, Lease and Other Arrangements</t>
  </si>
  <si>
    <t>J.</t>
  </si>
  <si>
    <t>Is this facility operated by a management firm?</t>
  </si>
  <si>
    <t>(This excludes related parties, e.g., management by a parent corporation.)</t>
  </si>
  <si>
    <t xml:space="preserve">    _____ Yes     _____ No      (If "Yes", complete lines 81 through 102.)</t>
  </si>
  <si>
    <t>Name of management firm:</t>
  </si>
  <si>
    <t>City:</t>
  </si>
  <si>
    <t>84.  State:</t>
  </si>
  <si>
    <t>85.  ZIP Code</t>
  </si>
  <si>
    <t>Amount paid to the management firm for the reporting period:</t>
  </si>
  <si>
    <t>K.</t>
  </si>
  <si>
    <t>Does the hospital administrator work for the management firm?</t>
  </si>
  <si>
    <t xml:space="preserve">    _____ Yes     _____ No  </t>
  </si>
  <si>
    <t>L.</t>
  </si>
  <si>
    <t>List the services provided by the management firm.</t>
  </si>
  <si>
    <t>M.</t>
  </si>
  <si>
    <t>Are the amounts paid to the management firm functionally accounted and reported as required?</t>
  </si>
  <si>
    <t xml:space="preserve">    _____ Yes     _____ No      (If "No", complete lines 99 through 102.) </t>
  </si>
  <si>
    <t>Please explain why amounts paid to the management firm are not functionally accounted and reported.</t>
  </si>
  <si>
    <t>PATIENT UTILIZATION STATISTICS</t>
  </si>
  <si>
    <t>(13)</t>
  </si>
  <si>
    <t>Total Units of</t>
  </si>
  <si>
    <t>Total</t>
  </si>
  <si>
    <t>STANDARD</t>
  </si>
  <si>
    <t xml:space="preserve"> Service [Sum of</t>
  </si>
  <si>
    <t>Total Inpatient</t>
  </si>
  <si>
    <t>Outpatient</t>
  </si>
  <si>
    <t>ACCOUNT DESCRIPTION</t>
  </si>
  <si>
    <t>UNIT OF MEASURE</t>
  </si>
  <si>
    <t>columns (7) and (13)]</t>
  </si>
  <si>
    <t>Units of Service</t>
  </si>
  <si>
    <t xml:space="preserve">  Visits</t>
  </si>
  <si>
    <t xml:space="preserve">  Medical Transportation Services</t>
  </si>
  <si>
    <t xml:space="preserve">  Occasions of Service</t>
  </si>
  <si>
    <t xml:space="preserve">  Psychiatric Emergency Rooms</t>
  </si>
  <si>
    <t xml:space="preserve">  Clinics</t>
  </si>
  <si>
    <t xml:space="preserve">  Satellite Clinics</t>
  </si>
  <si>
    <t xml:space="preserve">  Operating Minutes</t>
  </si>
  <si>
    <t xml:space="preserve">  Outpatient Chemical Dependency Svcs.</t>
  </si>
  <si>
    <t xml:space="preserve">  Observation Care</t>
  </si>
  <si>
    <t xml:space="preserve">  Observation Hours</t>
  </si>
  <si>
    <t xml:space="preserve">  Partial Hospitalization - Psychiatric</t>
  </si>
  <si>
    <t xml:space="preserve">  Day-Night Care Days</t>
  </si>
  <si>
    <t xml:space="preserve">  Home Health Care Services</t>
  </si>
  <si>
    <t xml:space="preserve">  Home Health Visits</t>
  </si>
  <si>
    <t xml:space="preserve">  Hospice - Outpatient</t>
  </si>
  <si>
    <t xml:space="preserve">  Adult Day Health Care</t>
  </si>
  <si>
    <t>ANCILLARY SERVICES</t>
  </si>
  <si>
    <t xml:space="preserve">  Labor and Delivery Services</t>
  </si>
  <si>
    <t xml:space="preserve">  Deliveries</t>
  </si>
  <si>
    <t xml:space="preserve">  Surgery and Recovery Services</t>
  </si>
  <si>
    <t xml:space="preserve">  Anesthesia Minutes</t>
  </si>
  <si>
    <t xml:space="preserve">  Medical Supplies Sold to Patients</t>
  </si>
  <si>
    <t xml:space="preserve">  CS &amp; S Adj. Inpatient Days</t>
  </si>
  <si>
    <t xml:space="preserve">  Durable Medical Equipment</t>
  </si>
  <si>
    <t xml:space="preserve">  Adjusted Inpatient Days</t>
  </si>
  <si>
    <t xml:space="preserve">  Clinical Laboratory Services</t>
  </si>
  <si>
    <t xml:space="preserve">  Tests</t>
  </si>
  <si>
    <t xml:space="preserve">  Pathological Laboratory Services</t>
  </si>
  <si>
    <t xml:space="preserve">  Blood Bank</t>
  </si>
  <si>
    <t xml:space="preserve">  Units of Blood Issued</t>
  </si>
  <si>
    <t xml:space="preserve">  Procedures</t>
  </si>
  <si>
    <t xml:space="preserve">  Cardiac Catheterization Services</t>
  </si>
  <si>
    <t xml:space="preserve">  Cardiology Services</t>
  </si>
  <si>
    <t xml:space="preserve">  Radiology - Diagnostic</t>
  </si>
  <si>
    <t xml:space="preserve">  Radiology - Therapeutic</t>
  </si>
  <si>
    <t xml:space="preserve">  Computed Tomographic Scanner</t>
  </si>
  <si>
    <t xml:space="preserve">  Drugs Sold to Patients</t>
  </si>
  <si>
    <t xml:space="preserve">  Pharmacy Adj. Inpatient Days</t>
  </si>
  <si>
    <t xml:space="preserve">  Respiratory Therapy</t>
  </si>
  <si>
    <t xml:space="preserve">  Resp. Therapy Adj. Inpatient Days</t>
  </si>
  <si>
    <t xml:space="preserve">  Renal Dialysis</t>
  </si>
  <si>
    <t xml:space="preserve">  Hours of Treatment</t>
  </si>
  <si>
    <t xml:space="preserve">  Gastro-Intestinal Services</t>
  </si>
  <si>
    <t xml:space="preserve">  Sessions</t>
  </si>
  <si>
    <t xml:space="preserve">  Electroconvulsive Therapy</t>
  </si>
  <si>
    <t xml:space="preserve">  Treatments</t>
  </si>
  <si>
    <t xml:space="preserve">  Psychiatric/Psychological Testing</t>
  </si>
  <si>
    <t xml:space="preserve">  Psychiatric Individual/Group Therapy</t>
  </si>
  <si>
    <t xml:space="preserve">  Organ Acquisition</t>
  </si>
  <si>
    <t xml:space="preserve">  Organs Acquired</t>
  </si>
  <si>
    <t>OTHER STATISTICS</t>
  </si>
  <si>
    <t>Inpatient</t>
  </si>
  <si>
    <t xml:space="preserve">  Surgeries</t>
  </si>
  <si>
    <t xml:space="preserve">  Satellite Operating Rooms</t>
  </si>
  <si>
    <t xml:space="preserve">  Open Heart Surgery Minutes</t>
  </si>
  <si>
    <t xml:space="preserve">  Open Heart Surgeries</t>
  </si>
  <si>
    <t xml:space="preserve">  Inpatient Operating Rooms</t>
  </si>
  <si>
    <t xml:space="preserve">  Outpatient Operating Rooms</t>
  </si>
  <si>
    <r>
      <t xml:space="preserve">  Observation Care Days</t>
    </r>
    <r>
      <rPr>
        <i/>
        <sz val="8"/>
        <rFont val="Times New Roman"/>
        <family val="1"/>
      </rPr>
      <t xml:space="preserve"> </t>
    </r>
  </si>
  <si>
    <t xml:space="preserve">  Renal Dialysis Care Visits</t>
  </si>
  <si>
    <t xml:space="preserve">  Referred Visits</t>
  </si>
  <si>
    <t xml:space="preserve">  Total Outpatient Visits (a)</t>
  </si>
  <si>
    <t xml:space="preserve">(a)  Sum of column 13, lines 160, 170, 175, 180, 190, 200, 205, 210, 215, 505, 515, 535, 545, 550, and 555.  </t>
  </si>
  <si>
    <t>Total Births [Sum of</t>
  </si>
  <si>
    <t>LIVE BIRTH SUMMARY</t>
  </si>
  <si>
    <t>Natural Births</t>
  </si>
  <si>
    <t>Cesarean Sections</t>
  </si>
  <si>
    <t xml:space="preserve">  Alternate Birthing Center</t>
  </si>
  <si>
    <t xml:space="preserve">  Obstetrics Acute</t>
  </si>
  <si>
    <t xml:space="preserve">  Emergency Services and other areas within the hospital</t>
  </si>
  <si>
    <t xml:space="preserve">    Total Births</t>
  </si>
  <si>
    <t>CHC 7041 h-5 (6-04)</t>
  </si>
  <si>
    <t>4 (2)</t>
  </si>
  <si>
    <t>4 (3)</t>
  </si>
  <si>
    <r>
      <t>PATIENT UTILIZATION</t>
    </r>
    <r>
      <rPr>
        <b/>
        <i/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STATISTICS</t>
    </r>
  </si>
  <si>
    <t>BEDS</t>
  </si>
  <si>
    <t>PATIENT (CENSUS) DAYS</t>
  </si>
  <si>
    <t xml:space="preserve">DISCHARGES </t>
  </si>
  <si>
    <t>(12)</t>
  </si>
  <si>
    <t>Licensed</t>
  </si>
  <si>
    <t>(End of</t>
  </si>
  <si>
    <t>Available</t>
  </si>
  <si>
    <t>Staffed</t>
  </si>
  <si>
    <t>Period)</t>
  </si>
  <si>
    <t>(Average)</t>
  </si>
  <si>
    <t>Adult</t>
  </si>
  <si>
    <t>Pediatric</t>
  </si>
  <si>
    <t>Service</t>
  </si>
  <si>
    <t xml:space="preserve">  Medical/Surgical Intensive Care</t>
  </si>
  <si>
    <t xml:space="preserve">  Coronary Care</t>
  </si>
  <si>
    <t xml:space="preserve">  Pediatric Intensive Care</t>
  </si>
  <si>
    <t xml:space="preserve">  Neonatal Intensive Care</t>
  </si>
  <si>
    <t xml:space="preserve">  Burn Care</t>
  </si>
  <si>
    <t xml:space="preserve">  Other Intensive Care</t>
  </si>
  <si>
    <t xml:space="preserve">  Definitive Observation</t>
  </si>
  <si>
    <t xml:space="preserve">  Medical/Surgical Acute</t>
  </si>
  <si>
    <t xml:space="preserve">  Pediatric Acute</t>
  </si>
  <si>
    <t xml:space="preserve">  Psychiatric Acute - Adolescent  &amp; Child</t>
  </si>
  <si>
    <t xml:space="preserve">  Chemical Dependency Services</t>
  </si>
  <si>
    <t xml:space="preserve">  Physical Rehabilitation Care</t>
  </si>
  <si>
    <t xml:space="preserve">  Hospice - Inpatient Care</t>
  </si>
  <si>
    <t xml:space="preserve">  Other Acute Care</t>
  </si>
  <si>
    <t xml:space="preserve">  Residential Care</t>
  </si>
  <si>
    <t xml:space="preserve">  Other Long-Term Care Services</t>
  </si>
  <si>
    <t xml:space="preserve">  Other Daily Hospital Services</t>
  </si>
  <si>
    <t xml:space="preserve">     Total</t>
  </si>
  <si>
    <t xml:space="preserve">  Nursery Acute</t>
  </si>
  <si>
    <t>4 (1)</t>
  </si>
  <si>
    <t>PATIENT UTILIZATION STATISTICS BY PAYER</t>
  </si>
  <si>
    <t>County</t>
  </si>
  <si>
    <t>Indigent</t>
  </si>
  <si>
    <t>Third</t>
  </si>
  <si>
    <t>Medicare -</t>
  </si>
  <si>
    <t>Medi-Cal -</t>
  </si>
  <si>
    <t>Programs -</t>
  </si>
  <si>
    <t>Parties -</t>
  </si>
  <si>
    <t>Managed</t>
  </si>
  <si>
    <t>Traditional</t>
  </si>
  <si>
    <t>Care</t>
  </si>
  <si>
    <t>Payors</t>
  </si>
  <si>
    <t>Patient Days</t>
  </si>
  <si>
    <t>Acute Care</t>
  </si>
  <si>
    <t>Psychiatric Care</t>
  </si>
  <si>
    <t>Chemical Dependency Care</t>
  </si>
  <si>
    <t>Rehabilitation Care</t>
  </si>
  <si>
    <t>Long-Term Care</t>
  </si>
  <si>
    <t>Other Care</t>
  </si>
  <si>
    <t>Nursery Acute</t>
  </si>
  <si>
    <t>Purchased Inpatient Services</t>
  </si>
  <si>
    <t>DISCHARGES</t>
  </si>
  <si>
    <t>Discharges</t>
  </si>
  <si>
    <t>4.1 (1)</t>
  </si>
  <si>
    <t>OUTPATIENT VISITS</t>
  </si>
  <si>
    <t>TYPE OF OUTPATIENT VISIT</t>
  </si>
  <si>
    <t>Outpatient Visits</t>
  </si>
  <si>
    <t>Emergency Svcs.  (incl. Psych ER)</t>
  </si>
  <si>
    <t>Clinic (incl. Satellite Clinics)</t>
  </si>
  <si>
    <t>Observation Care Days</t>
  </si>
  <si>
    <t>Psychiatric Day-Night Care Days</t>
  </si>
  <si>
    <t>Home Health Care Services</t>
  </si>
  <si>
    <t>Hospice - Outpatient</t>
  </si>
  <si>
    <t>Outpatient Surgeries</t>
  </si>
  <si>
    <t xml:space="preserve">Private Referred </t>
  </si>
  <si>
    <t>Other *</t>
  </si>
  <si>
    <t>* Includes Chemical Dependency Services, Adult Day Health Care, &amp; Renal Dialysis Visits</t>
  </si>
  <si>
    <t>4.1 (2)</t>
  </si>
  <si>
    <t>BALANCE SHEET - UNRESTRICTED FUND</t>
  </si>
  <si>
    <t xml:space="preserve">          Report Period End  _____________________</t>
  </si>
  <si>
    <t>Account</t>
  </si>
  <si>
    <t>ASSETS</t>
  </si>
  <si>
    <t>Current Year</t>
  </si>
  <si>
    <t>Prior Year</t>
  </si>
  <si>
    <t>CURRENT ASSETS</t>
  </si>
  <si>
    <t>Cash</t>
  </si>
  <si>
    <t>Marketable securities</t>
  </si>
  <si>
    <t>Accounts and notes receivable</t>
  </si>
  <si>
    <t>Less allowance for uncollectible receivables and third-party contractual withholds</t>
  </si>
  <si>
    <t>Receivables from third-party payors</t>
  </si>
  <si>
    <t>Pledges and other receivables</t>
  </si>
  <si>
    <t>Due from restricted funds</t>
  </si>
  <si>
    <t>Inventory</t>
  </si>
  <si>
    <t>Intercompany receivables</t>
  </si>
  <si>
    <t>Prepaid expenses and other current assets</t>
  </si>
  <si>
    <t xml:space="preserve">      TOTAL CURRENT ASSETS (Sum of lines 5 through 50)</t>
  </si>
  <si>
    <t>ASSETS WHOSE USE IS LIMITED</t>
  </si>
  <si>
    <t>Limited use cash</t>
  </si>
  <si>
    <t>Limited use investments</t>
  </si>
  <si>
    <t>Limited use other assets</t>
  </si>
  <si>
    <t xml:space="preserve">      TOTAL ASSETS WHOSE USE IS LIMITED (Sum of lines 60 through 70)</t>
  </si>
  <si>
    <t>PROPERTY, PLANT AND EQUIPMENT - AT COST</t>
  </si>
  <si>
    <t>Land</t>
  </si>
  <si>
    <t>Land improvements</t>
  </si>
  <si>
    <t>Buildings and improvements</t>
  </si>
  <si>
    <t>Leasehold improvements</t>
  </si>
  <si>
    <t>Equipment</t>
  </si>
  <si>
    <t xml:space="preserve">      TOTAL PROPERTY, PLANT AND EQUIPMENT (Sum of lines 80 through 100)</t>
  </si>
  <si>
    <t>Less accumulated depreciation and amortization</t>
  </si>
  <si>
    <t xml:space="preserve">      NET TOTAL PROPERTY, PLANT AND EQUIPMENT (Sum of lines 105 &amp; 195)</t>
  </si>
  <si>
    <t>Construction in progress</t>
  </si>
  <si>
    <t>INVESTMENTS AND OTHER ASSETS</t>
  </si>
  <si>
    <t>Investments in property, plant and equipment</t>
  </si>
  <si>
    <t>Less accumulated depreciation - investments in plant and equipment</t>
  </si>
  <si>
    <t>Other investments</t>
  </si>
  <si>
    <t>Other assets</t>
  </si>
  <si>
    <t xml:space="preserve">      TOTAL INVESTMENTS AND OTHER ASSETS (Sum of lines 210 through 230)</t>
  </si>
  <si>
    <t>INTANGIBLE ASSETS</t>
  </si>
  <si>
    <t>Goodwill</t>
  </si>
  <si>
    <t>Unamortized loan costs</t>
  </si>
  <si>
    <t>Preopening and other organization costs</t>
  </si>
  <si>
    <t>Other intangible assets</t>
  </si>
  <si>
    <t xml:space="preserve">      TOTAL INTANGIBLE ASSETS (Sum of lines 245 through 260)</t>
  </si>
  <si>
    <t xml:space="preserve">               TOTAL ASSETS (Sum of lines 55, 75, 200, 205, 235, and 265)</t>
  </si>
  <si>
    <t>OTHER INFORMATION</t>
  </si>
  <si>
    <t>Current market value - current assets marketable securities (Line 10)</t>
  </si>
  <si>
    <t>Current market value - limited use investments (Line 65)</t>
  </si>
  <si>
    <t>Current market value - other investments (Line 220)</t>
  </si>
  <si>
    <t>Total cost to complete construction in progress (Line 205)</t>
  </si>
  <si>
    <t>CHC 7041 a-1 (6-04)</t>
  </si>
  <si>
    <t>5(1)</t>
  </si>
  <si>
    <t>Report Period End  _____________________</t>
  </si>
  <si>
    <t>LIABILITIES AND EQUITY</t>
  </si>
  <si>
    <t>CURRENT LIABILITIES</t>
  </si>
  <si>
    <t>Notes and loans payable</t>
  </si>
  <si>
    <t>Accounts payable</t>
  </si>
  <si>
    <t>Accrued compensation and related liabilities</t>
  </si>
  <si>
    <t>Other accrued expenses</t>
  </si>
  <si>
    <t>Advances from third-party payors</t>
  </si>
  <si>
    <t>Payable to third-party payors</t>
  </si>
  <si>
    <t>Due to restricted funds</t>
  </si>
  <si>
    <t>Income taxes payable</t>
  </si>
  <si>
    <t>Intercompany payables</t>
  </si>
  <si>
    <t>Current maturities of long-term debt (Must agree with line 125)</t>
  </si>
  <si>
    <t>Other current liabilities</t>
  </si>
  <si>
    <t xml:space="preserve">      TOTAL CURRENT LIABILITIES (Sum of lines 5 through 55)</t>
  </si>
  <si>
    <t>DEFERRED CREDITS</t>
  </si>
  <si>
    <t xml:space="preserve"> </t>
  </si>
  <si>
    <t>Deferred income taxes</t>
  </si>
  <si>
    <t>Deferred third-party income</t>
  </si>
  <si>
    <t>Other deferred credits</t>
  </si>
  <si>
    <t xml:space="preserve">      TOTAL DEFERRED CREDITS (Sum of lines 65 through 75)</t>
  </si>
  <si>
    <t>LONG-TERM DEBT Unpaid Principal (a)</t>
  </si>
  <si>
    <t>Mortgages payable</t>
  </si>
  <si>
    <t>Construction loans</t>
  </si>
  <si>
    <t>Notes under revolving credit</t>
  </si>
  <si>
    <t>Capital lease obligations</t>
  </si>
  <si>
    <t>Bonds payable</t>
  </si>
  <si>
    <t>Other non-current liabilities</t>
  </si>
  <si>
    <t xml:space="preserve">      TOTAL LONG-TERM DEBT (Sum of lines 85 through 115)</t>
  </si>
  <si>
    <t>Less amount shown as current maturities (Must agree with line 50)</t>
  </si>
  <si>
    <t xml:space="preserve">      NET TOTAL LONG-TERM DEBT (Sum of lines 120 and 125)</t>
  </si>
  <si>
    <t xml:space="preserve">          TOTAL LIABILITIES (Sum of lines 60, 80, and 130)</t>
  </si>
  <si>
    <t>EQUITY (Non-Profit)</t>
  </si>
  <si>
    <t>Unrestricted Fund Balance</t>
  </si>
  <si>
    <t>EQUITY (Investor-Owned - Corporation)</t>
  </si>
  <si>
    <t>Preferred stock</t>
  </si>
  <si>
    <t>Common stock</t>
  </si>
  <si>
    <t>Additional paid-in-capital</t>
  </si>
  <si>
    <t>Retained earnings</t>
  </si>
  <si>
    <t>Less Treasury stock</t>
  </si>
  <si>
    <t>EQUITY (Investor-Owned - Partnership)</t>
  </si>
  <si>
    <t>Capital - unrestricted</t>
  </si>
  <si>
    <t>Less Partners' draw</t>
  </si>
  <si>
    <t>EQUITY (Investor-Owned - Division of a Corporation)</t>
  </si>
  <si>
    <t>Common Stock</t>
  </si>
  <si>
    <t>Division equity - unrestricted</t>
  </si>
  <si>
    <t xml:space="preserve">      TOTAL EQUITY (Sum of lines 140 through 200)</t>
  </si>
  <si>
    <t xml:space="preserve">               TOTAL LIABILITIES AND EQUITY (Sum of lines 135 and 205)</t>
  </si>
  <si>
    <t>(a) Complete Report Page 5.1 to provide detailed long-term debt information.</t>
  </si>
  <si>
    <t>5 (2)</t>
  </si>
  <si>
    <t>SUPPLEMENTAL LONG-TERM DEBT INFORMATION</t>
  </si>
  <si>
    <t>Hospital DBA Name  ____________________________________________________</t>
  </si>
  <si>
    <t>Detail For</t>
  </si>
  <si>
    <t>Date</t>
  </si>
  <si>
    <t>Unpaid</t>
  </si>
  <si>
    <t>Page 5,</t>
  </si>
  <si>
    <t>Obligation</t>
  </si>
  <si>
    <t>Due</t>
  </si>
  <si>
    <t>Principal</t>
  </si>
  <si>
    <t>Column (3),</t>
  </si>
  <si>
    <t>Incurred</t>
  </si>
  <si>
    <t>Interest</t>
  </si>
  <si>
    <t>Balance</t>
  </si>
  <si>
    <t>Line No.</t>
  </si>
  <si>
    <t>(Year Only*)</t>
  </si>
  <si>
    <t>Rate (a)</t>
  </si>
  <si>
    <t>at Year End</t>
  </si>
  <si>
    <t xml:space="preserve">  *  Do not report month and day.  Report year only.</t>
  </si>
  <si>
    <t xml:space="preserve">  (a)  If more than one due date or interest rate, list each with related unpaid principal amount.</t>
  </si>
  <si>
    <t>STATEMENT OF CHANGES IN PROPERTY, PLANT AND EQUIPMENT</t>
  </si>
  <si>
    <t>Report Period End  _____________________________</t>
  </si>
  <si>
    <t>Beginning</t>
  </si>
  <si>
    <t>Additions</t>
  </si>
  <si>
    <t>Disposals and</t>
  </si>
  <si>
    <t>Ending</t>
  </si>
  <si>
    <t>Description</t>
  </si>
  <si>
    <t>Balance (a)</t>
  </si>
  <si>
    <t>Purchase</t>
  </si>
  <si>
    <t>Donation</t>
  </si>
  <si>
    <t>Transfers</t>
  </si>
  <si>
    <t>Retirements</t>
  </si>
  <si>
    <t>Balance (b)</t>
  </si>
  <si>
    <t xml:space="preserve">  Land</t>
  </si>
  <si>
    <t>$ (                                         )</t>
  </si>
  <si>
    <t xml:space="preserve">  Land Improvements</t>
  </si>
  <si>
    <t>(                                         )</t>
  </si>
  <si>
    <t xml:space="preserve">  Buildings and Improvements</t>
  </si>
  <si>
    <t xml:space="preserve">  Leasehold Improvements</t>
  </si>
  <si>
    <t xml:space="preserve">  Equipment</t>
  </si>
  <si>
    <t xml:space="preserve">  Construction-in-Progress</t>
  </si>
  <si>
    <t>$                   -0-</t>
  </si>
  <si>
    <t xml:space="preserve">  (a)  Column (1), line 35 must agree with page 5, column (2), sum of lines 105 and 205.</t>
  </si>
  <si>
    <t xml:space="preserve">  (b)  Column (6), line 35 must agree with page 5, column (1), sum of lines 105 and 205.</t>
  </si>
  <si>
    <t>BALANCE SHEET - RESTRICTED FUNDS</t>
  </si>
  <si>
    <t>Hospital DBA Name  ______________________________________________</t>
  </si>
  <si>
    <t>LIABILITIES AND FUND BALANCES</t>
  </si>
  <si>
    <t>SPECIFIC PURPOSE FUNDS</t>
  </si>
  <si>
    <t>Due to unrestricted fund</t>
  </si>
  <si>
    <t>Investments:</t>
  </si>
  <si>
    <t>Due to plant replacement and expansion fund</t>
  </si>
  <si>
    <t xml:space="preserve">     Marketable Securities</t>
  </si>
  <si>
    <t>Due to endowment fund</t>
  </si>
  <si>
    <t xml:space="preserve">     Other Investments</t>
  </si>
  <si>
    <t>Receivables</t>
  </si>
  <si>
    <t>Due from other funds</t>
  </si>
  <si>
    <t>Fund balance</t>
  </si>
  <si>
    <t xml:space="preserve">     TOTAL SPECIFIC PURPOSE FUND LIABILITIES AND FUND BALANCE  </t>
  </si>
  <si>
    <t xml:space="preserve">     TOTAL SPECIFIC PURPOSE FUND ASSETS (Sum of lines 5 through 30)</t>
  </si>
  <si>
    <t xml:space="preserve">     (Sum of lines 5 through 70)</t>
  </si>
  <si>
    <t>PLANT REPLACEMENT AND EXPANSION FUNDS</t>
  </si>
  <si>
    <t>Due to specific purpose fund</t>
  </si>
  <si>
    <t xml:space="preserve">     Mortgages investments</t>
  </si>
  <si>
    <t xml:space="preserve">     Real Property (net of accumulated depreciation)</t>
  </si>
  <si>
    <t xml:space="preserve">     Other investments</t>
  </si>
  <si>
    <t xml:space="preserve">     TOTAL PLANT REPLACEMENT AND EXPANSION FUND ASSETS  (Sum</t>
  </si>
  <si>
    <t xml:space="preserve">     TOTAL PLANT REPLACEMENT AND EXPANSION FUND LIABILITIES</t>
  </si>
  <si>
    <t xml:space="preserve">     of lines 105 through 140)</t>
  </si>
  <si>
    <t xml:space="preserve">     AND FUND BALANCE  (Sum of lines 105 through 165)</t>
  </si>
  <si>
    <t>ENDOWMENT FUNDS</t>
  </si>
  <si>
    <t>Mortgages</t>
  </si>
  <si>
    <t>Investments</t>
  </si>
  <si>
    <t xml:space="preserve">     Mortgages</t>
  </si>
  <si>
    <t xml:space="preserve">     Real property (net of accumulated depreciation)</t>
  </si>
  <si>
    <t xml:space="preserve">     TOTAL ENDOWMENT FUND LIABILITIES AND FUND BALANCE  (Sum </t>
  </si>
  <si>
    <t xml:space="preserve">     TOTAL ENDOWMENT FUND ASSETS  (Sum of lines 205 through 240)</t>
  </si>
  <si>
    <t xml:space="preserve">     of lines 205 through 270)</t>
  </si>
  <si>
    <t>Current market value - specific purpose funds marketable securities (Line 10)</t>
  </si>
  <si>
    <t xml:space="preserve">Current market value - Property Replacement &amp; Exp. funds marketable securities (line 110) </t>
  </si>
  <si>
    <t>Current market value - endowment funds marketable securities  (line 210)</t>
  </si>
  <si>
    <t>6 (1)</t>
  </si>
  <si>
    <t>6 (2)</t>
  </si>
  <si>
    <t>STATEMENT OF CHANGES IN EQUITY</t>
  </si>
  <si>
    <t>RESTRICTED FUNDS</t>
  </si>
  <si>
    <t>Funds</t>
  </si>
  <si>
    <t>Specific</t>
  </si>
  <si>
    <t xml:space="preserve">Plant Replacement </t>
  </si>
  <si>
    <t>Unrestricted</t>
  </si>
  <si>
    <t>Purpose  (a)</t>
  </si>
  <si>
    <t>and Expansion</t>
  </si>
  <si>
    <t>Endowment</t>
  </si>
  <si>
    <t>BALANCE AT BEGINNING OF YEAR,</t>
  </si>
  <si>
    <t xml:space="preserve">  AS PREVIOUSLY REPORTED</t>
  </si>
  <si>
    <t>Prior period audit adjustment</t>
  </si>
  <si>
    <t>Restatement  (Describe)</t>
  </si>
  <si>
    <t xml:space="preserve">BALANCE AT BEGINNING OF YEAR, </t>
  </si>
  <si>
    <t xml:space="preserve">  AS RESTATED</t>
  </si>
  <si>
    <t>ADDITIONS  (DEDUCTIONS):</t>
  </si>
  <si>
    <t>Net Income  (Loss)</t>
  </si>
  <si>
    <t>Acquisitions of pooled companies</t>
  </si>
  <si>
    <t>Proceeds from sale of stock</t>
  </si>
  <si>
    <t>Stock options exercised</t>
  </si>
  <si>
    <t>Restricted contributions and grants</t>
  </si>
  <si>
    <t>Restricted investment income</t>
  </si>
  <si>
    <t>Expenditures for specific purposes</t>
  </si>
  <si>
    <t>(                            )</t>
  </si>
  <si>
    <t>Dividends declared</t>
  </si>
  <si>
    <t>Donated property, plant and equipment</t>
  </si>
  <si>
    <t>Intercompany transfers</t>
  </si>
  <si>
    <t>Dispro. share funds transferred to public entity</t>
  </si>
  <si>
    <t xml:space="preserve">Other  (Describe)   </t>
  </si>
  <si>
    <t xml:space="preserve">     TOTAL ADDITIONS  (DEDUCTIONS)</t>
  </si>
  <si>
    <t>TRANSFERS:</t>
  </si>
  <si>
    <t>Property and equipment additions</t>
  </si>
  <si>
    <t>$(                          )</t>
  </si>
  <si>
    <t>Principal payments on long-term debt</t>
  </si>
  <si>
    <t>Other  (Describe)</t>
  </si>
  <si>
    <t xml:space="preserve">     TOTAL TRANSFERS  [Sum of columns (1)</t>
  </si>
  <si>
    <t xml:space="preserve">     through (4) must equal 0]</t>
  </si>
  <si>
    <t xml:space="preserve">          BALANCE AT END OF YEAR  (Sum of</t>
  </si>
  <si>
    <t xml:space="preserve">          lines 50, 125 and 175)</t>
  </si>
  <si>
    <t>(a)  District Hospitals -  Include bond interest and redemption.</t>
  </si>
  <si>
    <t>STATEMENT OF INCOME - UNRESTRICTED FUND</t>
  </si>
  <si>
    <t>(DEDUCTIONS FROM REVENUE AND CAPITATION PREMIUM REVENUE)</t>
  </si>
  <si>
    <t>(NON-OPERATING REVENUE AND EXPENSE)</t>
  </si>
  <si>
    <t>Hospital DBA Name  _______________________________________________________</t>
  </si>
  <si>
    <t xml:space="preserve">    Report Period End  ________________________</t>
  </si>
  <si>
    <t>SECTION I</t>
  </si>
  <si>
    <t>SECTION II</t>
  </si>
  <si>
    <t>SECTION III</t>
  </si>
  <si>
    <t>OPERATING REVENUES:</t>
  </si>
  <si>
    <t>DEDUCTIONS FROM REVENUE:</t>
  </si>
  <si>
    <t>NON-OPERATING REVENUES:</t>
  </si>
  <si>
    <t>Daily hospital services</t>
  </si>
  <si>
    <t>Provision for bad debts</t>
  </si>
  <si>
    <t>Gains on sale of hospital property</t>
  </si>
  <si>
    <t>Ambulatory Services</t>
  </si>
  <si>
    <t>Contractual adjustments - Medicare - traditional</t>
  </si>
  <si>
    <t>Maintenance of restricted funds revenue</t>
  </si>
  <si>
    <t>Ancillary Services</t>
  </si>
  <si>
    <t>Contractual adjustments - Medicare - managed care</t>
  </si>
  <si>
    <t>Unrestricted contributions</t>
  </si>
  <si>
    <t xml:space="preserve">     GROSS PATIENT REVENUE  (Sum of lines 5 through 15)</t>
  </si>
  <si>
    <t>Contractual adjustments - Medi-Cal - traditional</t>
  </si>
  <si>
    <t>Donated services</t>
  </si>
  <si>
    <t>Contractual adjustments - Medi-Cal - managed care</t>
  </si>
  <si>
    <t>Income, gains and losses from unrestricted investments</t>
  </si>
  <si>
    <t>(                              )</t>
  </si>
  <si>
    <t>DEDUCTIONS FROM REVENUE:  (From Line 395 )</t>
  </si>
  <si>
    <t>Disproportionate share payments for Medi-Cal patient days (SB 855) (credit bal.) (a)</t>
  </si>
  <si>
    <t>Unrestricted income from endowment funds</t>
  </si>
  <si>
    <t>CAPITATION PREMIUM REVENUE:  (From Line 450)</t>
  </si>
  <si>
    <t>Contractual adjustments - County indigent programs - traditional</t>
  </si>
  <si>
    <t>Unrestricted income from other restricted funds</t>
  </si>
  <si>
    <t>NET PATIENT REVENUE  (Line 30 minus line 105 plus line 107)</t>
  </si>
  <si>
    <t>Contractual adjustments - County indigent programs - managed care</t>
  </si>
  <si>
    <t>Term endowment funds becoming unrestricted</t>
  </si>
  <si>
    <t xml:space="preserve">TOTAL OTHER OPERATING REVENUE:  </t>
  </si>
  <si>
    <t>Contractual adjustments - Other third parties - traditional</t>
  </si>
  <si>
    <t>Transfers from restricted funds for non-operating expenses</t>
  </si>
  <si>
    <t>TOTAL OPERATING REVENUE  (Sum of lines 110 and 135)</t>
  </si>
  <si>
    <t>Contractual adjustments - Other third parties - managed care</t>
  </si>
  <si>
    <t>Assessment revenue  (b)</t>
  </si>
  <si>
    <t>Charity discounts - Hill Burton</t>
  </si>
  <si>
    <t>County allocation of taxes revenue  (b)</t>
  </si>
  <si>
    <t>OPERATING EXPENSES:</t>
  </si>
  <si>
    <t>Charity discounts - other</t>
  </si>
  <si>
    <t>Special district augmentation revenue  (b)</t>
  </si>
  <si>
    <t>Daily Hospital Services</t>
  </si>
  <si>
    <t>Restricted donations and subsidies for indigent care  (credit balance)</t>
  </si>
  <si>
    <t>Debt service taxes revenue  (b)</t>
  </si>
  <si>
    <t>Teaching allowances (Teaching Hospitals only)</t>
  </si>
  <si>
    <t>State homeowner's property tax relief  (b)</t>
  </si>
  <si>
    <t>Support for clinical teaching  (credit balance) (Teaching Hospitals only)</t>
  </si>
  <si>
    <t>State appropriation</t>
  </si>
  <si>
    <t>Research Costs</t>
  </si>
  <si>
    <t>Policy discounts</t>
  </si>
  <si>
    <t>County appropriation - Realignment funds</t>
  </si>
  <si>
    <t>Education Costs</t>
  </si>
  <si>
    <t>Administrative adjustments</t>
  </si>
  <si>
    <t>County appropriation - County general funds</t>
  </si>
  <si>
    <t>General Services</t>
  </si>
  <si>
    <t>Other deductions from revenue</t>
  </si>
  <si>
    <t>County appropriation - Other county funds</t>
  </si>
  <si>
    <t>Fiscal Services</t>
  </si>
  <si>
    <t xml:space="preserve">    TOTAL DEDUCTIONS FROM REVENUE  (Sum of lines 300 thru 385)</t>
  </si>
  <si>
    <t>Physicians' offices and other rentals - revenue</t>
  </si>
  <si>
    <t>Administrative Services</t>
  </si>
  <si>
    <t>Medical office building revenue</t>
  </si>
  <si>
    <t>Unassigned Costs</t>
  </si>
  <si>
    <t>CAPITATION PREMIUM REVENUE:</t>
  </si>
  <si>
    <t>Child care services revenue  (non-employees)</t>
  </si>
  <si>
    <t xml:space="preserve">Capitation Premium Revenue - Medicare (credit balance) </t>
  </si>
  <si>
    <t>Family housing revenue</t>
  </si>
  <si>
    <t>Purchased Outpatient Services</t>
  </si>
  <si>
    <t>Capitation Premium Revenue - Medi-Cal  (credit balance)</t>
  </si>
  <si>
    <t>Retail operations revenue</t>
  </si>
  <si>
    <r>
      <t xml:space="preserve">     TOTAL OPERATING EXPENSES  (Sum of lines 146</t>
    </r>
    <r>
      <rPr>
        <i/>
        <sz val="9"/>
        <rFont val="Times New Roman"/>
        <family val="1"/>
      </rPr>
      <t xml:space="preserve"> </t>
    </r>
    <r>
      <rPr>
        <sz val="9"/>
        <rFont val="Times New Roman"/>
        <family val="1"/>
      </rPr>
      <t>through 195)</t>
    </r>
  </si>
  <si>
    <t>Capitation Premium Revenue - County indigent programs (credit balance)</t>
  </si>
  <si>
    <t>Other non-operating revenue</t>
  </si>
  <si>
    <t xml:space="preserve">          NET FROM OPERATIONS  (Line 140 minus line 200)</t>
  </si>
  <si>
    <t>Capitation Premium Revenue - Other third parties (credit balance)</t>
  </si>
  <si>
    <t xml:space="preserve">     TOTAL NON-OPERATING REVENUE  (Sum of lines 500 thru 615)</t>
  </si>
  <si>
    <t xml:space="preserve">    TOTAL CAPITATION PREMIUM REVENUE  (Sum of lines 430 thru 445)</t>
  </si>
  <si>
    <t>NET NON-OPERATING REVENUE AND EXPENSE:  (From Line 700)  (c)</t>
  </si>
  <si>
    <t>NON-OPERATING EXPENSES:</t>
  </si>
  <si>
    <t>Losses on sale of hospital property</t>
  </si>
  <si>
    <t xml:space="preserve">NET INCOME BEFORE TAXES AND EXTRAORDINARY ITEMS:  (Sum of lines </t>
  </si>
  <si>
    <t>Maintenance of restricted funds expense</t>
  </si>
  <si>
    <t>205 and 210)</t>
  </si>
  <si>
    <t>(a)  Disproportionate share funds transferred back to a related public entity must be reported on page 7, column (1), line 105.</t>
  </si>
  <si>
    <t>Physicians' offices and other rentals expense</t>
  </si>
  <si>
    <t>Medical office building expense</t>
  </si>
  <si>
    <t>PROVISION FOR INCOME TAXES:</t>
  </si>
  <si>
    <t>Child care services expense  (non-employees)</t>
  </si>
  <si>
    <t>Current</t>
  </si>
  <si>
    <t>Family housing expense</t>
  </si>
  <si>
    <t>Deferred</t>
  </si>
  <si>
    <t>Retail operations expense</t>
  </si>
  <si>
    <t>Other non-operating expense</t>
  </si>
  <si>
    <t>NET INCOME BEFORE EXTRAORDINARY ITEMS:  (Line 215 minus 220 and 225)</t>
  </si>
  <si>
    <t xml:space="preserve">     TOTAL NON-OPERATING EXPENSE  (Sum of lines 640 thru 675)</t>
  </si>
  <si>
    <t>EXTRAORDINARY ITEMS: (Specify)</t>
  </si>
  <si>
    <t xml:space="preserve">          NET NON-OPERATING REVENUE AND EXPENSE  (Line 625</t>
  </si>
  <si>
    <t xml:space="preserve">            minus line 685)</t>
  </si>
  <si>
    <t>Interest on long-term debt  (b)</t>
  </si>
  <si>
    <t xml:space="preserve">          NET INCOME  (Line 230 minus lines 235 and 240)</t>
  </si>
  <si>
    <t>(b)  District hospitals only.</t>
  </si>
  <si>
    <t>8 (1)</t>
  </si>
  <si>
    <t>8 (2)</t>
  </si>
  <si>
    <t>8 (3)</t>
  </si>
  <si>
    <t>STATEMENT OF CASH FLOWS - UNRESTRICTED FUND</t>
  </si>
  <si>
    <t>CASH FLOWS FROM OPERATING ACTIVITIES AND</t>
  </si>
  <si>
    <t>NON-OPERATING REVENUE:</t>
  </si>
  <si>
    <t>Net income  (loss)</t>
  </si>
  <si>
    <t>Adjustments to reconcile net income to net cash provided by (used for)</t>
  </si>
  <si>
    <t xml:space="preserve">  operating activities and non-operating revenue:</t>
  </si>
  <si>
    <t xml:space="preserve">  Depreciation and amortization</t>
  </si>
  <si>
    <t xml:space="preserve">  Amortization of intangible assets</t>
  </si>
  <si>
    <t xml:space="preserve">  Change in marketable securities</t>
  </si>
  <si>
    <t xml:space="preserve">  Change in accounts and notes receivable, net of allowance for uncollectible</t>
  </si>
  <si>
    <t xml:space="preserve">     receivables and third-party contractual withholds</t>
  </si>
  <si>
    <t xml:space="preserve">  Change in receivables from third-party payors</t>
  </si>
  <si>
    <t xml:space="preserve">  Change in pledges and other receivables</t>
  </si>
  <si>
    <t xml:space="preserve">  Change in due from restricted funds</t>
  </si>
  <si>
    <t xml:space="preserve">  Change in inventory</t>
  </si>
  <si>
    <t xml:space="preserve">  Change in intercompany receivables</t>
  </si>
  <si>
    <t xml:space="preserve">  Change in prepaid expenses and other current assets</t>
  </si>
  <si>
    <t xml:space="preserve">  Change in accounts payable</t>
  </si>
  <si>
    <t xml:space="preserve">  Change in accrued compensation and related liabilities</t>
  </si>
  <si>
    <t xml:space="preserve">  Change in other accrued expenses</t>
  </si>
  <si>
    <t xml:space="preserve">  Change in advances from third-party payors</t>
  </si>
  <si>
    <t xml:space="preserve">  Change in payable to third-party payors</t>
  </si>
  <si>
    <t xml:space="preserve">  Change in due to restricted funds</t>
  </si>
  <si>
    <t xml:space="preserve">  Change in income taxes payable</t>
  </si>
  <si>
    <t xml:space="preserve">  Change in intercompany payables</t>
  </si>
  <si>
    <t xml:space="preserve">  Change in other current liabilities</t>
  </si>
  <si>
    <t xml:space="preserve">  Change in deferred credits</t>
  </si>
  <si>
    <t xml:space="preserve">  Other (Describe):</t>
  </si>
  <si>
    <t xml:space="preserve">     TOTAL ADJUSTMENTS  (Sum of lines 15 through 104)</t>
  </si>
  <si>
    <t xml:space="preserve">          NET CASH PROVIDED BY (USED FOR) OPERATING ACTIVITIES</t>
  </si>
  <si>
    <t xml:space="preserve">            (Sum of lines 5 and 105)</t>
  </si>
  <si>
    <t>CASH FLOWS FROM INVESTING ACTIVITIES</t>
  </si>
  <si>
    <t xml:space="preserve">  Change in assets whose use is limited</t>
  </si>
  <si>
    <t xml:space="preserve">  Purchase of plant, property and equipment and construction-in-progress</t>
  </si>
  <si>
    <t>(                                     )</t>
  </si>
  <si>
    <t xml:space="preserve">          NET CASH PROVIDED BY (USED FOR) INVESTING  ACTIVITIES</t>
  </si>
  <si>
    <t xml:space="preserve">            (Sum of lines 130 through 142)</t>
  </si>
  <si>
    <t>CASH FLOWS FROM FINANCING ACTIVITIES</t>
  </si>
  <si>
    <t xml:space="preserve">  Proceeds from issuance of long-term debt</t>
  </si>
  <si>
    <t xml:space="preserve">  Principal payments on long-term debt</t>
  </si>
  <si>
    <t xml:space="preserve">  Proceeds from issuance of short-term notes and loans</t>
  </si>
  <si>
    <t xml:space="preserve">  Principal payments on short-term notes and loans</t>
  </si>
  <si>
    <t xml:space="preserve">  Dividends paid</t>
  </si>
  <si>
    <t xml:space="preserve">  Proceeds from issuance of common stock</t>
  </si>
  <si>
    <t xml:space="preserve">          NET CASH PROVIDED BY (USED FOR) FINANCING ACTIVITIES</t>
  </si>
  <si>
    <t xml:space="preserve">            (Sum of lines 160 through 192)</t>
  </si>
  <si>
    <t>NET INCREASE (DECREASE) IN CASH  (Sum of lines 115, 145 and 195)</t>
  </si>
  <si>
    <t>CASH AT BEGINNING OF YEAR</t>
  </si>
  <si>
    <t>CASH AT END OF YEAR  (Sum of lines 205 and 215)</t>
  </si>
  <si>
    <t>(OPTIONAL) SUMMARY OF REVENUES AND COSTS</t>
  </si>
  <si>
    <t>(14)</t>
  </si>
  <si>
    <t>(15)</t>
  </si>
  <si>
    <t>(16)</t>
  </si>
  <si>
    <t>(17)</t>
  </si>
  <si>
    <t>Reallocated Net</t>
  </si>
  <si>
    <t>Transfers for</t>
  </si>
  <si>
    <t>Units of</t>
  </si>
  <si>
    <t>Adjusted</t>
  </si>
  <si>
    <t>Allocated</t>
  </si>
  <si>
    <t>Total Patient</t>
  </si>
  <si>
    <t>Average Unit</t>
  </si>
  <si>
    <t>Education Costs from</t>
  </si>
  <si>
    <t>Operating Costs</t>
  </si>
  <si>
    <t>Net Costs as</t>
  </si>
  <si>
    <t>Average</t>
  </si>
  <si>
    <t>Gross Revenue</t>
  </si>
  <si>
    <t>Deductions from</t>
  </si>
  <si>
    <t>Adjustment for Pro-</t>
  </si>
  <si>
    <t xml:space="preserve">Net </t>
  </si>
  <si>
    <t>Net Revenue</t>
  </si>
  <si>
    <t>Direct Expenses</t>
  </si>
  <si>
    <t>Costs</t>
  </si>
  <si>
    <t>Care Costs from</t>
  </si>
  <si>
    <t>Patient Care</t>
  </si>
  <si>
    <t>Research Costs from</t>
  </si>
  <si>
    <t>Page 20, Cols. (18) +</t>
  </si>
  <si>
    <t xml:space="preserve"> from Page 20, </t>
  </si>
  <si>
    <t>Reallocated</t>
  </si>
  <si>
    <t>Unit Cost</t>
  </si>
  <si>
    <t>from Page 12,</t>
  </si>
  <si>
    <t xml:space="preserve">Revenue from </t>
  </si>
  <si>
    <t xml:space="preserve">fessional Component </t>
  </si>
  <si>
    <t>Revenue</t>
  </si>
  <si>
    <t>Minus Net Costs</t>
  </si>
  <si>
    <t>Net</t>
  </si>
  <si>
    <t>from Page 17,</t>
  </si>
  <si>
    <t>from Page 20,</t>
  </si>
  <si>
    <t>Page 20, Column (16),</t>
  </si>
  <si>
    <t xml:space="preserve">Costs, Column </t>
  </si>
  <si>
    <t>Page 20, Col. (17),</t>
  </si>
  <si>
    <t>(19) + (20) + (21),</t>
  </si>
  <si>
    <t>Column (22),</t>
  </si>
  <si>
    <t>Columns</t>
  </si>
  <si>
    <t xml:space="preserve">Page 12, Column 23, </t>
  </si>
  <si>
    <t xml:space="preserve"> from Page 15,</t>
  </si>
  <si>
    <t>REVENUE PRODUCING CENTERS</t>
  </si>
  <si>
    <t>Column (13)</t>
  </si>
  <si>
    <t>Column (1)</t>
  </si>
  <si>
    <t>(4) minus (2)</t>
  </si>
  <si>
    <t>Lines 505 - 915</t>
  </si>
  <si>
    <t>(4) ÷ (1)</t>
  </si>
  <si>
    <t>(4) + (6) + (7) - (8)</t>
  </si>
  <si>
    <t>(9) ÷ (1)</t>
  </si>
  <si>
    <t>(21) + (22)</t>
  </si>
  <si>
    <t>Line 455 - 457</t>
  </si>
  <si>
    <t>Columns (9) &amp; (13)</t>
  </si>
  <si>
    <t>(11) - (12) - (13)</t>
  </si>
  <si>
    <t>(14) ÷ (1)</t>
  </si>
  <si>
    <t>(14) minus (9)</t>
  </si>
  <si>
    <t>(16) ÷ (1)</t>
  </si>
  <si>
    <t>$             .</t>
  </si>
  <si>
    <t>$           .</t>
  </si>
  <si>
    <t xml:space="preserve">               .</t>
  </si>
  <si>
    <t xml:space="preserve">             .</t>
  </si>
  <si>
    <t xml:space="preserve">  Psychiatric Acute - Adol. &amp; Child</t>
  </si>
  <si>
    <t xml:space="preserve">     TOTAL DAILY HOSPITAL SERVICES</t>
  </si>
  <si>
    <t xml:space="preserve">  Hospice - Outpatient Services</t>
  </si>
  <si>
    <t xml:space="preserve">  Adult Day Health Care Services</t>
  </si>
  <si>
    <t xml:space="preserve">  Other Ambulatory Services</t>
  </si>
  <si>
    <t xml:space="preserve">    TOTAL AMBULATORY SERVICES</t>
  </si>
  <si>
    <t>10 (1)</t>
  </si>
  <si>
    <t>10 (2)</t>
  </si>
  <si>
    <t>10 (3)</t>
  </si>
  <si>
    <t>10 (4)</t>
  </si>
  <si>
    <t xml:space="preserve">Operating Costs </t>
  </si>
  <si>
    <t xml:space="preserve">from Page 20, </t>
  </si>
  <si>
    <t xml:space="preserve">  Other Physical Medicine</t>
  </si>
  <si>
    <t xml:space="preserve">  Other Ancillary Services</t>
  </si>
  <si>
    <t xml:space="preserve">    TOTAL ANCILLARY SERVICES</t>
  </si>
  <si>
    <t xml:space="preserve">  Purchased Inpatient Services</t>
  </si>
  <si>
    <t xml:space="preserve">  Purchased Outpatient Services</t>
  </si>
  <si>
    <t xml:space="preserve">        TOTAL OPERATING REV. &amp; EXP. (a)</t>
  </si>
  <si>
    <t xml:space="preserve">  Non-Operating Cost Centers/Revenue</t>
  </si>
  <si>
    <t xml:space="preserve">  Provision for Income Taxes</t>
  </si>
  <si>
    <t xml:space="preserve">  Extraordinary Items</t>
  </si>
  <si>
    <t xml:space="preserve">               TOTALS/NET PROFIT (LOSS)</t>
  </si>
  <si>
    <t>(b)</t>
  </si>
  <si>
    <t>(a)  Sum of lines 150, 225, and 405.</t>
  </si>
  <si>
    <t>(b) Must agree with Page 8, Column 1, Line 245.</t>
  </si>
  <si>
    <t>10 (5)</t>
  </si>
  <si>
    <t>10 (6)</t>
  </si>
  <si>
    <t>10 (7)</t>
  </si>
  <si>
    <t>10 (8)</t>
  </si>
  <si>
    <t>SUPPLEMENTAL PATIENT REVENUE INFORMATION</t>
  </si>
  <si>
    <t>Hospital DBA Name   ______________________________________________________</t>
  </si>
  <si>
    <t>MEDICARE</t>
  </si>
  <si>
    <t xml:space="preserve">MEDI-CAL </t>
  </si>
  <si>
    <t>COUNTY INDIGENT PROGRAMS</t>
  </si>
  <si>
    <t>OTHER THIRD PARTIES</t>
  </si>
  <si>
    <t>Managed Care</t>
  </si>
  <si>
    <t>OTHER INDIGENT</t>
  </si>
  <si>
    <t>OTHER PAYORS</t>
  </si>
  <si>
    <t>TOTAL</t>
  </si>
  <si>
    <t>(19)</t>
  </si>
  <si>
    <t>(20)</t>
  </si>
  <si>
    <t>(21)</t>
  </si>
  <si>
    <t>(22)</t>
  </si>
  <si>
    <t>(23)</t>
  </si>
  <si>
    <t>PATIENT</t>
  </si>
  <si>
    <t>Gross</t>
  </si>
  <si>
    <t xml:space="preserve">Inpatient </t>
  </si>
  <si>
    <t xml:space="preserve">Patient </t>
  </si>
  <si>
    <t>Revenue Subclassifications</t>
  </si>
  <si>
    <t>.07</t>
  </si>
  <si>
    <t>.17</t>
  </si>
  <si>
    <t>.57</t>
  </si>
  <si>
    <t>.02, .03, .06</t>
  </si>
  <si>
    <t>.42, .43, .46</t>
  </si>
  <si>
    <t>.12, .13, .16</t>
  </si>
  <si>
    <t>.52, .53, .56</t>
  </si>
  <si>
    <t>.08</t>
  </si>
  <si>
    <t xml:space="preserve">.00, .09              </t>
  </si>
  <si>
    <t xml:space="preserve">.40, .49               </t>
  </si>
  <si>
    <t xml:space="preserve">  Psychiatric Acute - Adolescent and Child</t>
  </si>
  <si>
    <t xml:space="preserve">  Hospice - Inpatient Services</t>
  </si>
  <si>
    <t xml:space="preserve">  Psychiatric - Long Term Care</t>
  </si>
  <si>
    <t xml:space="preserve">    TOTAL DAILY HOSPITAL SERVICES</t>
  </si>
  <si>
    <t xml:space="preserve">  Outpatient Chemical Dependency Services</t>
  </si>
  <si>
    <t>12 (1)</t>
  </si>
  <si>
    <t>12 (2)</t>
  </si>
  <si>
    <t>12 (3)</t>
  </si>
  <si>
    <t>12 (4)</t>
  </si>
  <si>
    <t>12 (5)</t>
  </si>
  <si>
    <t>12 (6)</t>
  </si>
  <si>
    <t xml:space="preserve">     TOTAL PATIENT REVENUE</t>
  </si>
  <si>
    <t xml:space="preserve">COUNTY INDIGENT </t>
  </si>
  <si>
    <t xml:space="preserve">CO. INDIGENT </t>
  </si>
  <si>
    <t>OTHER THIRD</t>
  </si>
  <si>
    <t>PROGRAMS</t>
  </si>
  <si>
    <t>PARTIES</t>
  </si>
  <si>
    <t>Total Outpatient</t>
  </si>
  <si>
    <t>DEDUCTIONS FROM REVENUE</t>
  </si>
  <si>
    <t xml:space="preserve">  Provision for Bad Debts</t>
  </si>
  <si>
    <t xml:space="preserve">  Contractual Adjustments (exclude capitation revenue)</t>
  </si>
  <si>
    <t xml:space="preserve">  Disproportionate share payments for Medi-Cal</t>
  </si>
  <si>
    <t xml:space="preserve">      patient days (SB 855) (Credit Balance)</t>
  </si>
  <si>
    <t xml:space="preserve">  Charity</t>
  </si>
  <si>
    <t xml:space="preserve">  Restricted Donations and Subsidies for</t>
  </si>
  <si>
    <t>Telephone:  (916) 326-3854</t>
  </si>
  <si>
    <t>CHC 7041 g-1 (6-00)</t>
  </si>
  <si>
    <t>CHC 7041 f-1 (6-00)</t>
  </si>
  <si>
    <t>CHC 7041 h-4 (6-93)</t>
  </si>
  <si>
    <t>CHC 7041 h-4 (6-00)</t>
  </si>
  <si>
    <t>CHC 7041 h-5 (6-00)</t>
  </si>
  <si>
    <t>CHC 7041 a-2 (6-93)</t>
  </si>
  <si>
    <t>CHC 7041 a-3 (6-95)</t>
  </si>
  <si>
    <t>CHC 7041 b-1 (6-93)</t>
  </si>
  <si>
    <t>CHC 7041 c-1 (6-93)</t>
  </si>
  <si>
    <t>CHC 7041 d-1 (6-00)</t>
  </si>
  <si>
    <t>CHC 7041 d-2 (6-00)</t>
  </si>
  <si>
    <t>CHC 7041 e-1 (6-94)</t>
  </si>
  <si>
    <t>CHC 7041 d-5 (6-97)</t>
  </si>
  <si>
    <t>CHC 7041 d-8 (6-96)</t>
  </si>
  <si>
    <t>CHC 7041 d-7 (6-93)</t>
  </si>
  <si>
    <t>CHC 7041 d-6 (6-00)</t>
  </si>
  <si>
    <t>CHC 7041 d-9 (6-93)</t>
  </si>
  <si>
    <t>CHC 7041 g-2 (6-00)</t>
  </si>
  <si>
    <t>CHC 7041 h-6 (6-96)</t>
  </si>
  <si>
    <t>CHC 7041 h-8 (6-96)</t>
  </si>
  <si>
    <t>CHC 7041 h-7 (6-93)</t>
  </si>
  <si>
    <t>CHC 7041 h-9 (6-93)</t>
  </si>
  <si>
    <t>CHC 7041 f-1* (6-96)</t>
  </si>
  <si>
    <t>(                                   )</t>
  </si>
  <si>
    <t>.77-.90, .94, .98</t>
  </si>
  <si>
    <t>CHC 7041 d-3 (6-04)</t>
  </si>
  <si>
    <t xml:space="preserve">     2020 West El Camino Avenue, Suite 1100</t>
  </si>
  <si>
    <t xml:space="preserve">     Sacramento, CA  95833</t>
  </si>
  <si>
    <t>CHC 7041 h-1 (10-19)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</si>
</sst>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1">
    <numFmt numFmtId="164" formatCode="#\ \ "/>
    <numFmt numFmtId="165" formatCode="#,##0\ \ \ \ "/>
    <numFmt numFmtId="166" formatCode="#,##0\ \ \ "/>
    <numFmt numFmtId="167" formatCode="000"/>
    <numFmt numFmtId="168" formatCode="\(#\)"/>
    <numFmt numFmtId="169" formatCode="\(0\)"/>
    <numFmt numFmtId="170" formatCode="00#"/>
    <numFmt numFmtId="171" formatCode="00."/>
    <numFmt numFmtId="172" formatCode="&quot;$&quot;\ \ \ \ \ \ \ \ \ \ \ \ \ \ #"/>
    <numFmt numFmtId="173" formatCode="00#\ \ "/>
    <numFmt numFmtId="174" formatCode="&quot;$&quot;\ \ \ \ \ \ \ \ \ #,##0\ \ \ "/>
    <numFmt numFmtId="175" formatCode="&quot;$&quot;\ \ \ \ \ \ \ #,##0\ \ \ "/>
    <numFmt numFmtId="176" formatCode="\(\ \ \ \ \ \ \ #,##0\)\ \ \ "/>
    <numFmt numFmtId="177" formatCode="#,##0\ \ \ \ \ \ \ \ "/>
    <numFmt numFmtId="178" formatCode="&quot;$&quot;\ \ \ \ \ \ \ \ \ \ \ \ \ \ \ \ \ \ \ \ #,##0\ \ \ "/>
    <numFmt numFmtId="180" formatCode="&quot;$&quot;\ \ \ \ \ \ \ \ \ \ \ \ \ \ \ \ #,##0\ \ \ "/>
    <numFmt numFmtId="181" formatCode="&quot;$&quot;\ \ \ \ \ \ \ \ \ \ \ \ \ \ \ #,##0\ \ \ "/>
    <numFmt numFmtId="182" formatCode="&quot;$&quot;\ \ \ \ \ \ \ \ \ \ \ \ \ #,##0\ \ \ "/>
    <numFmt numFmtId="183" formatCode="0."/>
    <numFmt numFmtId="184" formatCode="000\ "/>
    <numFmt numFmtId="185" formatCode="&quot;$&quot;\ \ \ \ \ \ \ \ \ #,##0\ \ "/>
    <numFmt numFmtId="186" formatCode="&quot;$&quot;\ \ \ \ \ \ \ \ \ \ \ \ \ \ #,##0\ \ "/>
    <numFmt numFmtId="187" formatCode="&quot;$&quot;\ \ \ \ \ \ \ \ \ \ \ #,##0\ \ "/>
    <numFmt numFmtId="188" formatCode="#,##0\ \ "/>
    <numFmt numFmtId="189" formatCode="\(\ \ \ \ \ \ \ #,##0\)\ \ "/>
    <numFmt numFmtId="190" formatCode="&quot;$&quot;\ \ \ \ \ \ \ \ \ \ \ \ \ \ \ \ #,##0\ \ "/>
    <numFmt numFmtId="191" formatCode="&quot;$&quot;\ \ \ \ \ \ \ \ \ \ \ \ \ \ \ \ \ \ \ \ \ \ \ \ #,##0\ \ \ "/>
    <numFmt numFmtId="192" formatCode="&quot;$&quot;\ \ \ \ \ \ \ \ \ \ \ \ \ \ \ \ \ \ \ #,##0\ \ \ "/>
    <numFmt numFmtId="193" formatCode="&quot;$&quot;\ \ \ \ \ \ \ \ \ \ \ \ \ \ \ \ \ \ \ \ \ \ #,##0\ \ \ "/>
    <numFmt numFmtId="194" formatCode=".##"/>
    <numFmt numFmtId="195" formatCode="&quot;$&quot;\ \ \ \ \ \ \ \ \ \ \ \ \ \ \ \ \ \ #,##0\ \ \ "/>
    <numFmt numFmtId="196" formatCode="&quot;$&quot;\ \ \ \ \ \ \ \ \ \ \ \ \ \ #,##0\ \ \ "/>
    <numFmt numFmtId="197" formatCode="&quot;$&quot;\ \ \ \ \ \ \ \ \ \ \ \ \ \ \ \ \ #,##0\ \ \ "/>
    <numFmt numFmtId="198" formatCode="&quot;$&quot;\ \ \ \ \ \ \ \ \ \ \ #,###\ \ \ "/>
    <numFmt numFmtId="199" formatCode="&quot;$&quot;\ \ \ \ \ \ \ \ \ \ \ \ #,###\ \ \ "/>
    <numFmt numFmtId="200" formatCode="&quot;$&quot;\ \ \ \ \ \ \ \ \ \ \ #,##0\ \ \ "/>
    <numFmt numFmtId="201" formatCode="&quot;$&quot;\ \ \ \ \ \ \ \ \ \ \ \ #,##0\ \ \ "/>
    <numFmt numFmtId="202" formatCode="&quot;$&quot;\ \ \ \ \ \ \ \ \ \ \ \ \ #"/>
    <numFmt numFmtId="203" formatCode="&quot;$&quot;\ \ \ \ \ \ \ \ \ \ \ \ \ \ \ #,###\ \ \ "/>
    <numFmt numFmtId="204" formatCode="&quot;$&quot;\ \ \ \ \ \ \ \ \ \ \ \ \ #,###\ \ \ "/>
    <numFmt numFmtId="205" formatCode="&quot;$&quot;#,###\ \ \ "/>
    <numFmt numFmtId="206" formatCode="&quot;$&quot;#,###"/>
    <numFmt numFmtId="207" formatCode="#,###\ \ \ "/>
    <numFmt numFmtId="208" formatCode="&quot;$&quot;\ \ \ \ \ \ \ \ \ \ #,###\ \ \ "/>
    <numFmt numFmtId="209" formatCode="&quot;$&quot;\ \ \ \ \ \ \ \ \ \ \ \ \ \ \ \ \ #,###\ \ \ "/>
    <numFmt numFmtId="210" formatCode="&quot;$&quot;\ \ \ \ \ \ \ \ \ \ \ \ \ \ \ \ \ \ \ #,###\ \ "/>
    <numFmt numFmtId="211" formatCode="#"/>
    <numFmt numFmtId="212" formatCode="&quot;$&quot;\ \ \ \ \ \ \ \ \ \ \ \ \ \ #,###\ \ \ "/>
    <numFmt numFmtId="213" formatCode="&quot;$&quot;\ \ \ \ \ \ \ \ \ \ \ \ \ \ \ \ #,###\ \ \ "/>
    <numFmt numFmtId="214" formatCode="&quot;$&quot;\ \ \ \ \ \ \ \ \ \ \ \ \ \ \ \ \ \ #,###\ \ \ "/>
    <numFmt numFmtId="215" formatCode="&quot;$&quot;\ \ \ \ \ \ \ \ \ #,###\ \ \ "/>
    <numFmt numFmtId="216" formatCode="&quot;$&quot;\ \ \ \ \ \ \ \ \ \ \ \ \ \ \ \ \ \ \ #,###\ \ \ "/>
    <numFmt numFmtId="217" formatCode="#\ \ \ \ \ \ \ \ \ \ "/>
    <numFmt numFmtId="218" formatCode="&quot;$&quot;\ \ \ \ \ \ \ \ #,###\ \ \ "/>
    <numFmt numFmtId="219" formatCode="&quot;$&quot;\ \ \ \ \ \ \ \ \ \ \ \ \ \ \ #,##0\ \ \ \ "/>
    <numFmt numFmtId="220" formatCode="&quot;$&quot;\ \ \ \ \ \ \ \ \ \ \ \ \ \ \ \ \ #,##0\ \ \ \ "/>
    <numFmt numFmtId="221" formatCode="#,##0.00\ \ "/>
    <numFmt numFmtId="222" formatCode="&quot;$&quot;\ \ \ \ \ \ \ \ \ \ \ #,##0\ \ \ \ "/>
    <numFmt numFmtId="223" formatCode="&quot;$&quot;\ \ \ \ \ \ \ \ \ \ \ \ \ #,##0\ \ \ \ "/>
    <numFmt numFmtId="224" formatCode="&quot;$&quot;\ \ \ \ \ \ #,##0\ \ \ \ "/>
    <numFmt numFmtId="225" formatCode="0000"/>
  </numFmts>
  <fonts count="41" x14ac:knownFonts="1">
    <font>
      <sz val="10"/>
      <name val="Helv"/>
    </font>
    <font>
      <sz val="10"/>
      <name val="Helv"/>
    </font>
    <font>
      <sz val="8"/>
      <name val="Helv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i/>
      <sz val="8"/>
      <color indexed="12"/>
      <name val="Times New Roman"/>
      <family val="1"/>
    </font>
    <font>
      <sz val="12"/>
      <name val="Times New Roman"/>
      <family val="1"/>
    </font>
    <font>
      <sz val="12"/>
      <color indexed="8"/>
      <name val="Tms Rmn"/>
    </font>
    <font>
      <sz val="8"/>
      <color indexed="8"/>
      <name val="Helv"/>
    </font>
    <font>
      <b/>
      <sz val="14"/>
      <color indexed="8"/>
      <name val="Times New Roman"/>
      <family val="1"/>
    </font>
    <font>
      <b/>
      <sz val="14"/>
      <color indexed="8"/>
      <name val="Tms Rmn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i/>
      <sz val="8"/>
      <color indexed="8"/>
      <name val="Times New Roman"/>
      <family val="1"/>
    </font>
    <font>
      <strike/>
      <sz val="8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ms Rmn"/>
    </font>
    <font>
      <b/>
      <sz val="14"/>
      <name val="Tms Rmn"/>
    </font>
    <font>
      <sz val="9"/>
      <name val="Helv"/>
    </font>
    <font>
      <sz val="8"/>
      <name val="Tms Rmn"/>
    </font>
    <font>
      <sz val="10"/>
      <name val="Tms Rmn"/>
    </font>
    <font>
      <b/>
      <i/>
      <sz val="14"/>
      <name val="Times New Roman"/>
      <family val="1"/>
    </font>
    <font>
      <strike/>
      <sz val="8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2"/>
      <name val="Times New Roman"/>
      <family val="1"/>
    </font>
    <font>
      <strike/>
      <sz val="9"/>
      <name val="Times New Roman"/>
      <family val="1"/>
    </font>
    <font>
      <b/>
      <sz val="14"/>
      <name val="Times New Roman"/>
      <family val="1"/>
    </font>
    <font>
      <sz val="9"/>
      <name val="Tms Rmn"/>
    </font>
    <font>
      <b/>
      <i/>
      <sz val="9"/>
      <name val="Times New Roman"/>
      <family val="1"/>
    </font>
    <font>
      <sz val="9"/>
      <name val="Times New Roman"/>
      <family val="1"/>
    </font>
    <font>
      <sz val="12"/>
      <name val="Helv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9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" fontId="1" fillId="0" borderId="0" applyFont="0" applyFill="0" applyBorder="0" applyAlignment="0" applyProtection="0"/>
  </cellStyleXfs>
  <cellXfs count="1282">
    <xf numFmtId="0" fontId="0" fillId="0" borderId="0" xfId="0"/>
    <xf numFmtId="0" fontId="2" fillId="0" borderId="0" xfId="0" applyFont="1"/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0" xfId="0" quotePrefix="1" applyFont="1" applyBorder="1" applyAlignment="1">
      <alignment horizontal="centerContinuous"/>
    </xf>
    <xf numFmtId="0" fontId="7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7" fillId="0" borderId="6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0" fontId="3" fillId="0" borderId="11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3" fillId="0" borderId="6" xfId="0" applyFont="1" applyBorder="1" applyAlignment="1">
      <alignment horizontal="centerContinuous"/>
    </xf>
    <xf numFmtId="0" fontId="3" fillId="0" borderId="7" xfId="0" applyFont="1" applyBorder="1" applyAlignment="1">
      <alignment horizontal="centerContinuous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7" fillId="0" borderId="0" xfId="0" applyFont="1" applyAlignment="1"/>
    <xf numFmtId="0" fontId="3" fillId="0" borderId="3" xfId="0" applyFont="1" applyBorder="1" applyAlignment="1"/>
    <xf numFmtId="0" fontId="3" fillId="0" borderId="5" xfId="0" applyFont="1" applyBorder="1" applyAlignment="1"/>
    <xf numFmtId="0" fontId="3" fillId="0" borderId="0" xfId="0" applyFont="1" applyBorder="1" applyAlignment="1"/>
    <xf numFmtId="0" fontId="2" fillId="0" borderId="3" xfId="0" applyFont="1" applyBorder="1" applyAlignment="1"/>
    <xf numFmtId="0" fontId="2" fillId="0" borderId="0" xfId="0" applyFont="1" applyAlignment="1"/>
    <xf numFmtId="0" fontId="2" fillId="0" borderId="4" xfId="0" applyFont="1" applyBorder="1" applyAlignment="1"/>
    <xf numFmtId="0" fontId="5" fillId="0" borderId="0" xfId="0" applyFont="1" applyAlignment="1"/>
    <xf numFmtId="0" fontId="8" fillId="0" borderId="3" xfId="0" applyFont="1" applyBorder="1" applyAlignment="1"/>
    <xf numFmtId="0" fontId="3" fillId="0" borderId="4" xfId="0" applyFont="1" applyBorder="1" applyAlignment="1"/>
    <xf numFmtId="0" fontId="7" fillId="0" borderId="3" xfId="0" applyFont="1" applyBorder="1" applyAlignment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/>
    <xf numFmtId="0" fontId="4" fillId="0" borderId="9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7" xfId="0" applyFont="1" applyBorder="1"/>
    <xf numFmtId="0" fontId="11" fillId="0" borderId="8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/>
    <xf numFmtId="0" fontId="4" fillId="0" borderId="13" xfId="0" quotePrefix="1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5" xfId="0" applyFont="1" applyBorder="1"/>
    <xf numFmtId="0" fontId="4" fillId="0" borderId="16" xfId="0" applyFont="1" applyBorder="1"/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64" fontId="4" fillId="0" borderId="14" xfId="0" applyNumberFormat="1" applyFont="1" applyBorder="1" applyAlignment="1"/>
    <xf numFmtId="0" fontId="4" fillId="0" borderId="1" xfId="0" applyFont="1" applyBorder="1"/>
    <xf numFmtId="165" fontId="3" fillId="0" borderId="20" xfId="0" applyNumberFormat="1" applyFont="1" applyBorder="1" applyAlignment="1"/>
    <xf numFmtId="0" fontId="4" fillId="0" borderId="20" xfId="0" applyFont="1" applyBorder="1"/>
    <xf numFmtId="0" fontId="3" fillId="0" borderId="16" xfId="0" applyFont="1" applyBorder="1" applyAlignment="1">
      <alignment horizontal="center"/>
    </xf>
    <xf numFmtId="164" fontId="4" fillId="0" borderId="21" xfId="0" applyNumberFormat="1" applyFont="1" applyBorder="1" applyAlignment="1"/>
    <xf numFmtId="0" fontId="4" fillId="0" borderId="22" xfId="0" applyFont="1" applyBorder="1"/>
    <xf numFmtId="165" fontId="3" fillId="0" borderId="23" xfId="0" applyNumberFormat="1" applyFont="1" applyBorder="1" applyAlignment="1"/>
    <xf numFmtId="0" fontId="4" fillId="0" borderId="23" xfId="0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/>
    <xf numFmtId="0" fontId="3" fillId="0" borderId="24" xfId="0" applyFont="1" applyBorder="1"/>
    <xf numFmtId="164" fontId="4" fillId="0" borderId="26" xfId="0" applyNumberFormat="1" applyFont="1" applyBorder="1" applyAlignment="1"/>
    <xf numFmtId="0" fontId="4" fillId="0" borderId="27" xfId="0" applyFont="1" applyBorder="1"/>
    <xf numFmtId="166" fontId="4" fillId="2" borderId="28" xfId="0" applyNumberFormat="1" applyFont="1" applyFill="1" applyBorder="1" applyAlignment="1"/>
    <xf numFmtId="0" fontId="4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4" fillId="2" borderId="23" xfId="0" applyFont="1" applyFill="1" applyBorder="1"/>
    <xf numFmtId="0" fontId="4" fillId="0" borderId="23" xfId="0" applyFont="1" applyFill="1" applyBorder="1"/>
    <xf numFmtId="0" fontId="4" fillId="2" borderId="25" xfId="0" applyFont="1" applyFill="1" applyBorder="1"/>
    <xf numFmtId="164" fontId="4" fillId="0" borderId="8" xfId="0" applyNumberFormat="1" applyFont="1" applyBorder="1" applyAlignment="1"/>
    <xf numFmtId="0" fontId="4" fillId="0" borderId="17" xfId="0" applyFont="1" applyBorder="1"/>
    <xf numFmtId="0" fontId="3" fillId="0" borderId="18" xfId="0" applyFont="1" applyBorder="1"/>
    <xf numFmtId="0" fontId="4" fillId="2" borderId="19" xfId="0" applyFont="1" applyFill="1" applyBorder="1"/>
    <xf numFmtId="0" fontId="4" fillId="0" borderId="15" xfId="0" applyFont="1" applyBorder="1"/>
    <xf numFmtId="0" fontId="3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4" fillId="0" borderId="22" xfId="0" applyFont="1" applyBorder="1" applyAlignment="1">
      <alignment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164" fontId="4" fillId="0" borderId="21" xfId="0" applyNumberFormat="1" applyFont="1" applyBorder="1" applyAlignment="1">
      <alignment horizontal="right"/>
    </xf>
    <xf numFmtId="167" fontId="4" fillId="0" borderId="21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/>
    </xf>
    <xf numFmtId="167" fontId="4" fillId="0" borderId="31" xfId="0" applyNumberFormat="1" applyFont="1" applyBorder="1" applyAlignment="1">
      <alignment horizontal="center"/>
    </xf>
    <xf numFmtId="0" fontId="4" fillId="0" borderId="32" xfId="0" applyFont="1" applyBorder="1"/>
    <xf numFmtId="0" fontId="4" fillId="0" borderId="33" xfId="0" applyFont="1" applyBorder="1"/>
    <xf numFmtId="0" fontId="4" fillId="0" borderId="13" xfId="0" applyFont="1" applyBorder="1"/>
    <xf numFmtId="167" fontId="4" fillId="0" borderId="14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32" xfId="0" applyFont="1" applyBorder="1" applyAlignment="1">
      <alignment horizontal="centerContinuous"/>
    </xf>
    <xf numFmtId="0" fontId="4" fillId="0" borderId="34" xfId="0" applyFont="1" applyBorder="1" applyAlignment="1">
      <alignment horizontal="centerContinuous"/>
    </xf>
    <xf numFmtId="0" fontId="4" fillId="0" borderId="33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3" fillId="0" borderId="41" xfId="0" applyNumberFormat="1" applyFont="1" applyBorder="1" applyAlignment="1"/>
    <xf numFmtId="165" fontId="3" fillId="0" borderId="18" xfId="0" applyNumberFormat="1" applyFont="1" applyBorder="1" applyAlignment="1"/>
    <xf numFmtId="165" fontId="3" fillId="0" borderId="19" xfId="0" applyNumberFormat="1" applyFont="1" applyBorder="1" applyAlignment="1"/>
    <xf numFmtId="165" fontId="3" fillId="0" borderId="17" xfId="0" applyNumberFormat="1" applyFont="1" applyBorder="1" applyAlignment="1"/>
    <xf numFmtId="0" fontId="4" fillId="0" borderId="21" xfId="0" applyFont="1" applyBorder="1"/>
    <xf numFmtId="165" fontId="3" fillId="0" borderId="42" xfId="0" applyNumberFormat="1" applyFont="1" applyBorder="1" applyAlignment="1"/>
    <xf numFmtId="165" fontId="3" fillId="0" borderId="24" xfId="0" applyNumberFormat="1" applyFont="1" applyBorder="1" applyAlignment="1"/>
    <xf numFmtId="165" fontId="3" fillId="0" borderId="25" xfId="0" applyNumberFormat="1" applyFont="1" applyBorder="1" applyAlignment="1"/>
    <xf numFmtId="167" fontId="4" fillId="0" borderId="26" xfId="0" applyNumberFormat="1" applyFont="1" applyBorder="1" applyAlignment="1">
      <alignment horizontal="center"/>
    </xf>
    <xf numFmtId="0" fontId="4" fillId="0" borderId="26" xfId="0" applyFont="1" applyBorder="1"/>
    <xf numFmtId="165" fontId="3" fillId="0" borderId="43" xfId="0" applyNumberFormat="1" applyFont="1" applyBorder="1" applyAlignment="1"/>
    <xf numFmtId="165" fontId="3" fillId="0" borderId="29" xfId="0" applyNumberFormat="1" applyFont="1" applyBorder="1" applyAlignment="1"/>
    <xf numFmtId="165" fontId="3" fillId="0" borderId="30" xfId="0" applyNumberFormat="1" applyFont="1" applyBorder="1" applyAlignment="1"/>
    <xf numFmtId="165" fontId="3" fillId="0" borderId="28" xfId="0" applyNumberFormat="1" applyFont="1" applyBorder="1" applyAlignment="1"/>
    <xf numFmtId="0" fontId="4" fillId="0" borderId="31" xfId="0" applyFont="1" applyBorder="1"/>
    <xf numFmtId="165" fontId="3" fillId="0" borderId="44" xfId="0" applyNumberFormat="1" applyFont="1" applyBorder="1" applyAlignment="1"/>
    <xf numFmtId="165" fontId="3" fillId="0" borderId="45" xfId="0" applyNumberFormat="1" applyFont="1" applyBorder="1" applyAlignment="1"/>
    <xf numFmtId="165" fontId="3" fillId="0" borderId="46" xfId="0" applyNumberFormat="1" applyFont="1" applyBorder="1" applyAlignment="1"/>
    <xf numFmtId="165" fontId="3" fillId="0" borderId="47" xfId="0" applyNumberFormat="1" applyFont="1" applyBorder="1" applyAlignment="1"/>
    <xf numFmtId="165" fontId="3" fillId="0" borderId="48" xfId="0" applyNumberFormat="1" applyFont="1" applyBorder="1" applyAlignment="1"/>
    <xf numFmtId="167" fontId="4" fillId="0" borderId="0" xfId="0" applyNumberFormat="1" applyFont="1" applyAlignment="1">
      <alignment horizontal="center"/>
    </xf>
    <xf numFmtId="167" fontId="4" fillId="0" borderId="0" xfId="0" applyNumberFormat="1" applyFont="1" applyBorder="1" applyAlignment="1">
      <alignment horizontal="right"/>
    </xf>
    <xf numFmtId="0" fontId="12" fillId="0" borderId="0" xfId="0" applyFont="1" applyAlignment="1">
      <alignment horizontal="centerContinuous"/>
    </xf>
    <xf numFmtId="167" fontId="4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/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" xfId="0" applyFont="1" applyBorder="1"/>
    <xf numFmtId="0" fontId="17" fillId="0" borderId="2" xfId="0" applyFont="1" applyBorder="1"/>
    <xf numFmtId="168" fontId="17" fillId="0" borderId="16" xfId="0" applyNumberFormat="1" applyFont="1" applyBorder="1" applyAlignment="1">
      <alignment horizontal="center"/>
    </xf>
    <xf numFmtId="168" fontId="17" fillId="0" borderId="14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4" xfId="0" applyFont="1" applyBorder="1"/>
    <xf numFmtId="169" fontId="17" fillId="0" borderId="19" xfId="0" applyNumberFormat="1" applyFont="1" applyBorder="1" applyAlignment="1">
      <alignment horizontal="center"/>
    </xf>
    <xf numFmtId="169" fontId="17" fillId="0" borderId="8" xfId="0" applyNumberFormat="1" applyFont="1" applyBorder="1" applyAlignment="1">
      <alignment horizontal="center"/>
    </xf>
    <xf numFmtId="170" fontId="17" fillId="0" borderId="49" xfId="0" applyNumberFormat="1" applyFont="1" applyBorder="1" applyAlignment="1">
      <alignment horizontal="center"/>
    </xf>
    <xf numFmtId="0" fontId="17" fillId="0" borderId="49" xfId="0" applyFont="1" applyBorder="1"/>
    <xf numFmtId="0" fontId="17" fillId="1" borderId="50" xfId="0" applyFont="1" applyFill="1" applyBorder="1"/>
    <xf numFmtId="0" fontId="17" fillId="0" borderId="51" xfId="0" applyFont="1" applyBorder="1"/>
    <xf numFmtId="0" fontId="17" fillId="0" borderId="52" xfId="0" applyFont="1" applyBorder="1"/>
    <xf numFmtId="0" fontId="17" fillId="1" borderId="49" xfId="0" applyFont="1" applyFill="1" applyBorder="1"/>
    <xf numFmtId="0" fontId="17" fillId="0" borderId="53" xfId="0" applyFont="1" applyBorder="1"/>
    <xf numFmtId="164" fontId="17" fillId="0" borderId="54" xfId="0" applyNumberFormat="1" applyFont="1" applyBorder="1" applyAlignment="1">
      <alignment horizontal="right"/>
    </xf>
    <xf numFmtId="0" fontId="17" fillId="0" borderId="54" xfId="0" applyFont="1" applyBorder="1"/>
    <xf numFmtId="0" fontId="17" fillId="1" borderId="55" xfId="0" applyFont="1" applyFill="1" applyBorder="1"/>
    <xf numFmtId="0" fontId="17" fillId="0" borderId="56" xfId="0" applyFont="1" applyBorder="1"/>
    <xf numFmtId="0" fontId="17" fillId="0" borderId="57" xfId="0" applyFont="1" applyBorder="1"/>
    <xf numFmtId="0" fontId="17" fillId="0" borderId="54" xfId="0" applyFont="1" applyBorder="1" applyAlignment="1">
      <alignment horizontal="center"/>
    </xf>
    <xf numFmtId="0" fontId="17" fillId="0" borderId="58" xfId="0" applyFont="1" applyBorder="1"/>
    <xf numFmtId="164" fontId="17" fillId="0" borderId="54" xfId="0" applyNumberFormat="1" applyFont="1" applyBorder="1" applyAlignment="1"/>
    <xf numFmtId="0" fontId="17" fillId="0" borderId="55" xfId="0" applyFont="1" applyBorder="1" applyAlignment="1">
      <alignment horizontal="center"/>
    </xf>
    <xf numFmtId="164" fontId="17" fillId="0" borderId="9" xfId="0" applyNumberFormat="1" applyFont="1" applyBorder="1" applyAlignment="1"/>
    <xf numFmtId="0" fontId="17" fillId="0" borderId="5" xfId="0" applyFont="1" applyBorder="1"/>
    <xf numFmtId="0" fontId="17" fillId="0" borderId="7" xfId="0" applyFont="1" applyBorder="1"/>
    <xf numFmtId="0" fontId="17" fillId="0" borderId="39" xfId="0" applyFont="1" applyBorder="1" applyAlignment="1">
      <alignment horizontal="center"/>
    </xf>
    <xf numFmtId="0" fontId="17" fillId="0" borderId="6" xfId="0" applyFont="1" applyBorder="1"/>
    <xf numFmtId="0" fontId="17" fillId="0" borderId="9" xfId="0" applyFont="1" applyBorder="1" applyAlignment="1">
      <alignment horizontal="center"/>
    </xf>
    <xf numFmtId="0" fontId="17" fillId="1" borderId="54" xfId="0" applyFont="1" applyFill="1" applyBorder="1" applyAlignment="1">
      <alignment horizontal="center"/>
    </xf>
    <xf numFmtId="0" fontId="17" fillId="1" borderId="55" xfId="0" applyFont="1" applyFill="1" applyBorder="1" applyAlignment="1">
      <alignment horizontal="center"/>
    </xf>
    <xf numFmtId="170" fontId="17" fillId="0" borderId="54" xfId="0" applyNumberFormat="1" applyFont="1" applyBorder="1" applyAlignment="1">
      <alignment horizontal="center"/>
    </xf>
    <xf numFmtId="170" fontId="17" fillId="0" borderId="9" xfId="0" applyNumberFormat="1" applyFont="1" applyBorder="1" applyAlignment="1">
      <alignment horizontal="center"/>
    </xf>
    <xf numFmtId="0" fontId="17" fillId="1" borderId="39" xfId="0" applyFont="1" applyFill="1" applyBorder="1" applyAlignment="1">
      <alignment horizontal="center"/>
    </xf>
    <xf numFmtId="0" fontId="17" fillId="1" borderId="9" xfId="0" applyFont="1" applyFill="1" applyBorder="1" applyAlignment="1">
      <alignment horizontal="center"/>
    </xf>
    <xf numFmtId="0" fontId="17" fillId="0" borderId="55" xfId="0" applyFont="1" applyFill="1" applyBorder="1" applyAlignment="1">
      <alignment horizontal="center"/>
    </xf>
    <xf numFmtId="0" fontId="17" fillId="0" borderId="54" xfId="0" applyFont="1" applyFill="1" applyBorder="1" applyAlignment="1">
      <alignment horizontal="center"/>
    </xf>
    <xf numFmtId="0" fontId="2" fillId="0" borderId="0" xfId="0" applyFont="1" applyBorder="1"/>
    <xf numFmtId="0" fontId="17" fillId="0" borderId="9" xfId="0" applyFont="1" applyFill="1" applyBorder="1" applyAlignment="1">
      <alignment horizontal="center"/>
    </xf>
    <xf numFmtId="170" fontId="17" fillId="0" borderId="0" xfId="0" applyNumberFormat="1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Alignme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Border="1" applyAlignment="1">
      <alignment horizontal="centerContinuous"/>
    </xf>
    <xf numFmtId="0" fontId="17" fillId="0" borderId="0" xfId="0" applyFont="1" applyAlignment="1">
      <alignment horizontal="centerContinuous"/>
    </xf>
    <xf numFmtId="0" fontId="17" fillId="0" borderId="0" xfId="0" applyFont="1" applyBorder="1" applyAlignment="1">
      <alignment horizontal="centerContinuous"/>
    </xf>
    <xf numFmtId="0" fontId="23" fillId="0" borderId="0" xfId="0" applyFont="1" applyAlignment="1">
      <alignment horizontal="left"/>
    </xf>
    <xf numFmtId="0" fontId="6" fillId="0" borderId="0" xfId="0" applyFont="1" applyAlignment="1"/>
    <xf numFmtId="0" fontId="2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8" fontId="4" fillId="0" borderId="14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/>
    <xf numFmtId="169" fontId="4" fillId="0" borderId="9" xfId="0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6" xfId="0" applyFont="1" applyBorder="1"/>
    <xf numFmtId="169" fontId="3" fillId="1" borderId="54" xfId="0" applyNumberFormat="1" applyFont="1" applyFill="1" applyBorder="1" applyAlignment="1">
      <alignment horizontal="center"/>
    </xf>
    <xf numFmtId="0" fontId="3" fillId="1" borderId="54" xfId="0" applyFont="1" applyFill="1" applyBorder="1" applyAlignment="1">
      <alignment horizontal="center"/>
    </xf>
    <xf numFmtId="170" fontId="4" fillId="0" borderId="54" xfId="0" applyNumberFormat="1" applyFont="1" applyBorder="1" applyAlignment="1">
      <alignment horizontal="center"/>
    </xf>
    <xf numFmtId="0" fontId="4" fillId="0" borderId="58" xfId="0" applyFont="1" applyBorder="1"/>
    <xf numFmtId="0" fontId="4" fillId="0" borderId="57" xfId="0" applyFont="1" applyBorder="1"/>
    <xf numFmtId="0" fontId="3" fillId="0" borderId="55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4" xfId="0" applyFont="1" applyFill="1" applyBorder="1" applyAlignment="1">
      <alignment horizontal="center"/>
    </xf>
    <xf numFmtId="170" fontId="4" fillId="0" borderId="9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3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3" fillId="1" borderId="9" xfId="0" applyFont="1" applyFill="1" applyBorder="1" applyAlignment="1">
      <alignment horizontal="center"/>
    </xf>
    <xf numFmtId="0" fontId="3" fillId="1" borderId="54" xfId="0" applyFont="1" applyFill="1" applyBorder="1"/>
    <xf numFmtId="0" fontId="3" fillId="1" borderId="9" xfId="0" applyFont="1" applyFill="1" applyBorder="1"/>
    <xf numFmtId="170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/>
    <xf numFmtId="0" fontId="21" fillId="0" borderId="0" xfId="0" applyFont="1" applyAlignment="1"/>
    <xf numFmtId="0" fontId="12" fillId="0" borderId="0" xfId="0" quotePrefix="1" applyFont="1"/>
    <xf numFmtId="0" fontId="25" fillId="0" borderId="0" xfId="0" applyFont="1"/>
    <xf numFmtId="0" fontId="7" fillId="0" borderId="0" xfId="0" quotePrefix="1" applyFont="1"/>
    <xf numFmtId="0" fontId="7" fillId="0" borderId="6" xfId="0" applyFont="1" applyBorder="1"/>
    <xf numFmtId="0" fontId="7" fillId="0" borderId="13" xfId="0" applyFont="1" applyBorder="1"/>
    <xf numFmtId="0" fontId="7" fillId="0" borderId="2" xfId="0" applyFont="1" applyBorder="1"/>
    <xf numFmtId="0" fontId="7" fillId="0" borderId="14" xfId="0" applyFont="1" applyBorder="1"/>
    <xf numFmtId="0" fontId="7" fillId="0" borderId="14" xfId="0" applyFont="1" applyBorder="1" applyAlignment="1">
      <alignment horizontal="center"/>
    </xf>
    <xf numFmtId="0" fontId="7" fillId="0" borderId="59" xfId="0" applyFont="1" applyBorder="1" applyAlignment="1">
      <alignment horizontal="centerContinuous"/>
    </xf>
    <xf numFmtId="0" fontId="7" fillId="0" borderId="32" xfId="0" applyFont="1" applyBorder="1" applyAlignment="1">
      <alignment horizontal="centerContinuous"/>
    </xf>
    <xf numFmtId="0" fontId="7" fillId="0" borderId="33" xfId="0" applyFont="1" applyBorder="1" applyAlignment="1">
      <alignment horizontal="centerContinuous"/>
    </xf>
    <xf numFmtId="0" fontId="7" fillId="0" borderId="3" xfId="0" applyFont="1" applyBorder="1"/>
    <xf numFmtId="0" fontId="7" fillId="0" borderId="4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Continuous"/>
    </xf>
    <xf numFmtId="0" fontId="7" fillId="0" borderId="5" xfId="0" quotePrefix="1" applyFont="1" applyBorder="1" applyAlignment="1">
      <alignment horizontal="centerContinuous"/>
    </xf>
    <xf numFmtId="0" fontId="7" fillId="0" borderId="7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Continuous"/>
    </xf>
    <xf numFmtId="0" fontId="7" fillId="0" borderId="58" xfId="0" quotePrefix="1" applyFont="1" applyBorder="1"/>
    <xf numFmtId="0" fontId="7" fillId="0" borderId="57" xfId="0" applyFont="1" applyBorder="1" applyAlignment="1">
      <alignment horizontal="left"/>
    </xf>
    <xf numFmtId="0" fontId="7" fillId="0" borderId="57" xfId="0" applyFont="1" applyBorder="1"/>
    <xf numFmtId="9" fontId="7" fillId="0" borderId="57" xfId="0" applyNumberFormat="1" applyFont="1" applyBorder="1" applyAlignment="1">
      <alignment horizontal="center"/>
    </xf>
    <xf numFmtId="0" fontId="7" fillId="0" borderId="56" xfId="0" applyFont="1" applyBorder="1" applyAlignment="1">
      <alignment horizontal="centerContinuous"/>
    </xf>
    <xf numFmtId="0" fontId="7" fillId="0" borderId="57" xfId="0" applyFont="1" applyBorder="1" applyAlignment="1">
      <alignment horizontal="centerContinuous"/>
    </xf>
    <xf numFmtId="0" fontId="7" fillId="0" borderId="56" xfId="0" applyFont="1" applyBorder="1"/>
    <xf numFmtId="0" fontId="7" fillId="0" borderId="5" xfId="0" quotePrefix="1" applyFont="1" applyBorder="1"/>
    <xf numFmtId="0" fontId="7" fillId="0" borderId="7" xfId="0" applyFont="1" applyBorder="1"/>
    <xf numFmtId="0" fontId="7" fillId="0" borderId="56" xfId="0" quotePrefix="1" applyFont="1" applyBorder="1"/>
    <xf numFmtId="166" fontId="7" fillId="0" borderId="57" xfId="0" applyNumberFormat="1" applyFont="1" applyBorder="1"/>
    <xf numFmtId="0" fontId="7" fillId="0" borderId="57" xfId="0" applyFont="1" applyBorder="1" applyAlignment="1">
      <alignment horizontal="center"/>
    </xf>
    <xf numFmtId="166" fontId="7" fillId="0" borderId="56" xfId="0" quotePrefix="1" applyNumberFormat="1" applyFont="1" applyBorder="1" applyAlignment="1">
      <alignment horizontal="centerContinuous"/>
    </xf>
    <xf numFmtId="166" fontId="7" fillId="0" borderId="57" xfId="0" quotePrefix="1" applyNumberFormat="1" applyFont="1" applyBorder="1" applyAlignment="1">
      <alignment horizontal="centerContinuous"/>
    </xf>
    <xf numFmtId="166" fontId="7" fillId="0" borderId="57" xfId="0" applyNumberFormat="1" applyFont="1" applyBorder="1" applyAlignment="1">
      <alignment horizontal="centerContinuous"/>
    </xf>
    <xf numFmtId="0" fontId="7" fillId="0" borderId="0" xfId="0" quotePrefix="1" applyFont="1" applyBorder="1"/>
    <xf numFmtId="0" fontId="12" fillId="0" borderId="0" xfId="0" quotePrefix="1" applyFont="1" applyAlignment="1">
      <alignment horizontal="centerContinuous"/>
    </xf>
    <xf numFmtId="0" fontId="26" fillId="0" borderId="0" xfId="0" applyFont="1"/>
    <xf numFmtId="0" fontId="26" fillId="0" borderId="0" xfId="0" applyFont="1" applyAlignment="1">
      <alignment horizontal="right"/>
    </xf>
    <xf numFmtId="0" fontId="27" fillId="0" borderId="0" xfId="0" quotePrefix="1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left"/>
    </xf>
    <xf numFmtId="0" fontId="7" fillId="0" borderId="36" xfId="0" applyFont="1" applyBorder="1" applyAlignment="1">
      <alignment horizontal="center"/>
    </xf>
    <xf numFmtId="0" fontId="7" fillId="0" borderId="60" xfId="0" applyFont="1" applyBorder="1"/>
    <xf numFmtId="0" fontId="7" fillId="0" borderId="40" xfId="0" applyFont="1" applyBorder="1" applyAlignment="1">
      <alignment horizontal="center"/>
    </xf>
    <xf numFmtId="0" fontId="7" fillId="0" borderId="5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4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40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Continuous"/>
    </xf>
    <xf numFmtId="0" fontId="7" fillId="0" borderId="35" xfId="0" applyFont="1" applyBorder="1" applyAlignment="1">
      <alignment horizontal="centerContinuous"/>
    </xf>
    <xf numFmtId="0" fontId="7" fillId="0" borderId="41" xfId="0" quotePrefix="1" applyFont="1" applyBorder="1" applyAlignment="1">
      <alignment horizontal="center"/>
    </xf>
    <xf numFmtId="0" fontId="7" fillId="0" borderId="61" xfId="0" applyFont="1" applyBorder="1"/>
    <xf numFmtId="0" fontId="7" fillId="0" borderId="58" xfId="0" applyFont="1" applyBorder="1"/>
    <xf numFmtId="0" fontId="7" fillId="0" borderId="62" xfId="0" applyFont="1" applyBorder="1"/>
    <xf numFmtId="0" fontId="7" fillId="0" borderId="3" xfId="0" quotePrefix="1" applyFont="1" applyBorder="1"/>
    <xf numFmtId="0" fontId="7" fillId="0" borderId="35" xfId="0" applyFont="1" applyBorder="1"/>
    <xf numFmtId="0" fontId="7" fillId="0" borderId="41" xfId="0" applyFont="1" applyBorder="1"/>
    <xf numFmtId="0" fontId="7" fillId="0" borderId="37" xfId="0" applyFont="1" applyBorder="1"/>
    <xf numFmtId="0" fontId="7" fillId="0" borderId="5" xfId="0" applyFont="1" applyBorder="1"/>
    <xf numFmtId="0" fontId="7" fillId="0" borderId="40" xfId="0" applyFont="1" applyBorder="1"/>
    <xf numFmtId="0" fontId="7" fillId="0" borderId="19" xfId="0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7" fillId="0" borderId="39" xfId="0" quotePrefix="1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25" fillId="0" borderId="0" xfId="0" applyFont="1" applyBorder="1"/>
    <xf numFmtId="0" fontId="7" fillId="0" borderId="9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71" fontId="7" fillId="0" borderId="58" xfId="0" applyNumberFormat="1" applyFont="1" applyBorder="1" applyAlignment="1">
      <alignment horizontal="left"/>
    </xf>
    <xf numFmtId="172" fontId="7" fillId="0" borderId="56" xfId="0" quotePrefix="1" applyNumberFormat="1" applyFont="1" applyBorder="1"/>
    <xf numFmtId="3" fontId="7" fillId="0" borderId="56" xfId="0" applyNumberFormat="1" applyFont="1" applyBorder="1" applyAlignment="1">
      <alignment horizontal="centerContinuous"/>
    </xf>
    <xf numFmtId="171" fontId="7" fillId="0" borderId="5" xfId="0" applyNumberFormat="1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171" fontId="7" fillId="0" borderId="0" xfId="0" applyNumberFormat="1" applyFont="1" applyBorder="1" applyAlignment="1">
      <alignment horizontal="left"/>
    </xf>
    <xf numFmtId="0" fontId="7" fillId="0" borderId="0" xfId="0" quotePrefix="1" applyFont="1" applyBorder="1" applyAlignment="1">
      <alignment horizontal="centerContinuous"/>
    </xf>
    <xf numFmtId="3" fontId="7" fillId="0" borderId="0" xfId="0" applyNumberFormat="1" applyFont="1" applyBorder="1" applyAlignment="1">
      <alignment horizontal="centerContinuous"/>
    </xf>
    <xf numFmtId="3" fontId="7" fillId="0" borderId="0" xfId="0" applyNumberFormat="1" applyFont="1" applyBorder="1"/>
    <xf numFmtId="0" fontId="1" fillId="0" borderId="0" xfId="0" applyFont="1"/>
    <xf numFmtId="0" fontId="7" fillId="0" borderId="0" xfId="0" quotePrefix="1" applyFont="1" applyAlignment="1">
      <alignment horizontal="center"/>
    </xf>
    <xf numFmtId="0" fontId="7" fillId="0" borderId="0" xfId="0" quotePrefix="1" applyFont="1" applyAlignment="1">
      <alignment horizontal="centerContinuous"/>
    </xf>
    <xf numFmtId="0" fontId="7" fillId="0" borderId="56" xfId="0" applyFont="1" applyBorder="1" applyAlignment="1">
      <alignment horizontal="center"/>
    </xf>
    <xf numFmtId="0" fontId="7" fillId="0" borderId="0" xfId="0" applyFont="1" applyAlignment="1">
      <alignment horizontal="center"/>
    </xf>
    <xf numFmtId="171" fontId="7" fillId="0" borderId="0" xfId="0" applyNumberFormat="1" applyFont="1"/>
    <xf numFmtId="171" fontId="2" fillId="0" borderId="0" xfId="0" applyNumberFormat="1" applyFont="1"/>
    <xf numFmtId="171" fontId="7" fillId="0" borderId="56" xfId="0" applyNumberFormat="1" applyFont="1" applyBorder="1" applyAlignment="1">
      <alignment horizontal="right"/>
    </xf>
    <xf numFmtId="171" fontId="7" fillId="0" borderId="0" xfId="0" applyNumberFormat="1" applyFont="1" applyAlignment="1">
      <alignment horizontal="right"/>
    </xf>
    <xf numFmtId="171" fontId="7" fillId="0" borderId="56" xfId="0" applyNumberFormat="1" applyFont="1" applyBorder="1"/>
    <xf numFmtId="171" fontId="7" fillId="0" borderId="56" xfId="0" applyNumberFormat="1" applyFont="1" applyBorder="1" applyAlignment="1">
      <alignment horizontal="left"/>
    </xf>
    <xf numFmtId="0" fontId="28" fillId="0" borderId="0" xfId="0" applyFont="1" applyAlignment="1">
      <alignment horizontal="centerContinuous"/>
    </xf>
    <xf numFmtId="0" fontId="28" fillId="0" borderId="0" xfId="0" applyFont="1" applyAlignment="1">
      <alignment horizontal="center"/>
    </xf>
    <xf numFmtId="0" fontId="4" fillId="0" borderId="14" xfId="0" applyFont="1" applyBorder="1"/>
    <xf numFmtId="0" fontId="10" fillId="0" borderId="13" xfId="0" applyFont="1" applyBorder="1"/>
    <xf numFmtId="0" fontId="10" fillId="0" borderId="2" xfId="0" applyFont="1" applyBorder="1"/>
    <xf numFmtId="0" fontId="4" fillId="0" borderId="14" xfId="0" applyFont="1" applyBorder="1" applyAlignment="1">
      <alignment horizontal="centerContinuous"/>
    </xf>
    <xf numFmtId="0" fontId="4" fillId="0" borderId="8" xfId="0" applyFont="1" applyBorder="1"/>
    <xf numFmtId="0" fontId="10" fillId="0" borderId="4" xfId="0" applyFont="1" applyBorder="1"/>
    <xf numFmtId="0" fontId="4" fillId="0" borderId="8" xfId="0" applyFont="1" applyBorder="1" applyAlignment="1"/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66" fontId="3" fillId="0" borderId="54" xfId="0" applyNumberFormat="1" applyFont="1" applyBorder="1" applyAlignment="1">
      <alignment horizontal="centerContinuous"/>
    </xf>
    <xf numFmtId="166" fontId="3" fillId="0" borderId="54" xfId="0" applyNumberFormat="1" applyFont="1" applyBorder="1"/>
    <xf numFmtId="0" fontId="4" fillId="0" borderId="21" xfId="0" applyFont="1" applyBorder="1" applyAlignment="1">
      <alignment horizontal="center"/>
    </xf>
    <xf numFmtId="0" fontId="4" fillId="0" borderId="58" xfId="0" applyFont="1" applyFill="1" applyBorder="1"/>
    <xf numFmtId="0" fontId="4" fillId="0" borderId="63" xfId="0" applyFont="1" applyBorder="1"/>
    <xf numFmtId="166" fontId="3" fillId="0" borderId="21" xfId="0" applyNumberFormat="1" applyFont="1" applyBorder="1" applyAlignment="1">
      <alignment horizontal="centerContinuous"/>
    </xf>
    <xf numFmtId="0" fontId="4" fillId="0" borderId="26" xfId="0" applyFont="1" applyBorder="1" applyAlignment="1">
      <alignment horizontal="center"/>
    </xf>
    <xf numFmtId="0" fontId="4" fillId="0" borderId="5" xfId="0" applyFont="1" applyFill="1" applyBorder="1"/>
    <xf numFmtId="166" fontId="3" fillId="0" borderId="26" xfId="0" applyNumberFormat="1" applyFont="1" applyBorder="1" applyAlignment="1">
      <alignment horizontal="centerContinuous"/>
    </xf>
    <xf numFmtId="166" fontId="3" fillId="0" borderId="9" xfId="0" applyNumberFormat="1" applyFont="1" applyBorder="1"/>
    <xf numFmtId="0" fontId="4" fillId="0" borderId="49" xfId="0" applyFont="1" applyBorder="1" applyAlignment="1">
      <alignment horizontal="center"/>
    </xf>
    <xf numFmtId="166" fontId="3" fillId="0" borderId="49" xfId="0" applyNumberFormat="1" applyFont="1" applyBorder="1" applyAlignment="1">
      <alignment horizontal="centerContinuous"/>
    </xf>
    <xf numFmtId="166" fontId="3" fillId="0" borderId="21" xfId="0" applyNumberFormat="1" applyFont="1" applyFill="1" applyBorder="1" applyAlignment="1">
      <alignment horizontal="centerContinuous"/>
    </xf>
    <xf numFmtId="166" fontId="3" fillId="2" borderId="54" xfId="0" applyNumberFormat="1" applyFont="1" applyFill="1" applyBorder="1" applyAlignment="1">
      <alignment horizontal="centerContinuous"/>
    </xf>
    <xf numFmtId="166" fontId="3" fillId="2" borderId="21" xfId="0" applyNumberFormat="1" applyFont="1" applyFill="1" applyBorder="1" applyAlignment="1">
      <alignment horizontal="centerContinuous"/>
    </xf>
    <xf numFmtId="0" fontId="4" fillId="0" borderId="64" xfId="0" applyFont="1" applyBorder="1"/>
    <xf numFmtId="166" fontId="3" fillId="0" borderId="26" xfId="0" applyNumberFormat="1" applyFont="1" applyFill="1" applyBorder="1" applyAlignment="1">
      <alignment horizontal="centerContinuous"/>
    </xf>
    <xf numFmtId="166" fontId="3" fillId="2" borderId="9" xfId="0" applyNumberFormat="1" applyFont="1" applyFill="1" applyBorder="1" applyAlignment="1">
      <alignment horizontal="centerContinuous"/>
    </xf>
    <xf numFmtId="166" fontId="3" fillId="0" borderId="49" xfId="0" applyNumberFormat="1" applyFont="1" applyFill="1" applyBorder="1" applyAlignment="1">
      <alignment horizontal="centerContinuous"/>
    </xf>
    <xf numFmtId="0" fontId="4" fillId="0" borderId="64" xfId="0" applyFont="1" applyFill="1" applyBorder="1"/>
    <xf numFmtId="0" fontId="4" fillId="0" borderId="65" xfId="0" applyFont="1" applyBorder="1"/>
    <xf numFmtId="0" fontId="4" fillId="0" borderId="3" xfId="0" applyFont="1" applyFill="1" applyBorder="1"/>
    <xf numFmtId="166" fontId="3" fillId="0" borderId="8" xfId="0" applyNumberFormat="1" applyFont="1" applyFill="1" applyBorder="1" applyAlignment="1">
      <alignment horizontal="centerContinuous"/>
    </xf>
    <xf numFmtId="166" fontId="3" fillId="0" borderId="8" xfId="0" applyNumberFormat="1" applyFont="1" applyFill="1" applyBorder="1"/>
    <xf numFmtId="166" fontId="3" fillId="0" borderId="8" xfId="0" applyNumberFormat="1" applyFont="1" applyBorder="1" applyAlignment="1">
      <alignment horizontal="centerContinuous"/>
    </xf>
    <xf numFmtId="166" fontId="3" fillId="0" borderId="54" xfId="0" applyNumberFormat="1" applyFont="1" applyFill="1" applyBorder="1" applyAlignment="1">
      <alignment horizontal="centerContinuous"/>
    </xf>
    <xf numFmtId="166" fontId="3" fillId="0" borderId="54" xfId="0" applyNumberFormat="1" applyFont="1" applyFill="1" applyBorder="1"/>
    <xf numFmtId="166" fontId="3" fillId="0" borderId="9" xfId="0" applyNumberFormat="1" applyFont="1" applyBorder="1" applyAlignment="1">
      <alignment horizontal="centerContinuous"/>
    </xf>
    <xf numFmtId="166" fontId="3" fillId="2" borderId="26" xfId="0" applyNumberFormat="1" applyFont="1" applyFill="1" applyBorder="1" applyAlignment="1">
      <alignment horizontal="centerContinuous"/>
    </xf>
    <xf numFmtId="166" fontId="3" fillId="2" borderId="26" xfId="0" applyNumberFormat="1" applyFont="1" applyFill="1" applyBorder="1"/>
    <xf numFmtId="166" fontId="3" fillId="2" borderId="54" xfId="0" applyNumberFormat="1" applyFont="1" applyFill="1" applyBorder="1"/>
    <xf numFmtId="166" fontId="3" fillId="0" borderId="9" xfId="0" applyNumberFormat="1" applyFont="1" applyFill="1" applyBorder="1" applyAlignment="1">
      <alignment horizontal="centerContinuous"/>
    </xf>
    <xf numFmtId="166" fontId="3" fillId="0" borderId="9" xfId="0" applyNumberFormat="1" applyFont="1" applyFill="1" applyBorder="1"/>
    <xf numFmtId="0" fontId="4" fillId="0" borderId="56" xfId="0" applyFont="1" applyFill="1" applyBorder="1"/>
    <xf numFmtId="0" fontId="4" fillId="0" borderId="6" xfId="0" applyFont="1" applyFill="1" applyBorder="1"/>
    <xf numFmtId="0" fontId="4" fillId="0" borderId="54" xfId="0" applyFont="1" applyBorder="1" applyAlignment="1">
      <alignment horizontal="center" vertical="center"/>
    </xf>
    <xf numFmtId="0" fontId="4" fillId="0" borderId="56" xfId="0" applyFont="1" applyFill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4" fillId="0" borderId="58" xfId="0" applyFont="1" applyBorder="1" applyAlignment="1">
      <alignment horizontal="left" wrapText="1"/>
    </xf>
    <xf numFmtId="166" fontId="3" fillId="0" borderId="54" xfId="0" applyNumberFormat="1" applyFont="1" applyBorder="1" applyAlignment="1"/>
    <xf numFmtId="166" fontId="3" fillId="0" borderId="21" xfId="0" applyNumberFormat="1" applyFont="1" applyFill="1" applyBorder="1"/>
    <xf numFmtId="166" fontId="4" fillId="0" borderId="8" xfId="0" quotePrefix="1" applyNumberFormat="1" applyFont="1" applyBorder="1" applyAlignment="1">
      <alignment horizontal="centerContinuous"/>
    </xf>
    <xf numFmtId="166" fontId="4" fillId="0" borderId="8" xfId="0" quotePrefix="1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Continuous"/>
    </xf>
    <xf numFmtId="166" fontId="4" fillId="0" borderId="8" xfId="0" applyNumberFormat="1" applyFont="1" applyBorder="1" applyAlignment="1">
      <alignment horizontal="center"/>
    </xf>
    <xf numFmtId="0" fontId="4" fillId="0" borderId="9" xfId="0" applyFont="1" applyBorder="1"/>
    <xf numFmtId="166" fontId="4" fillId="0" borderId="9" xfId="0" applyNumberFormat="1" applyFont="1" applyBorder="1" applyAlignment="1">
      <alignment horizontal="centerContinuous"/>
    </xf>
    <xf numFmtId="166" fontId="4" fillId="0" borderId="9" xfId="0" applyNumberFormat="1" applyFont="1" applyBorder="1" applyAlignment="1">
      <alignment horizontal="center"/>
    </xf>
    <xf numFmtId="166" fontId="3" fillId="0" borderId="54" xfId="0" applyNumberFormat="1" applyFont="1" applyBorder="1" applyAlignment="1">
      <alignment horizontal="center"/>
    </xf>
    <xf numFmtId="166" fontId="3" fillId="2" borderId="9" xfId="0" applyNumberFormat="1" applyFont="1" applyFill="1" applyBorder="1"/>
    <xf numFmtId="0" fontId="4" fillId="0" borderId="21" xfId="0" applyFont="1" applyBorder="1" applyAlignment="1">
      <alignment horizontal="centerContinuous"/>
    </xf>
    <xf numFmtId="0" fontId="4" fillId="0" borderId="54" xfId="0" applyFont="1" applyBorder="1" applyAlignment="1">
      <alignment horizontal="centerContinuous"/>
    </xf>
    <xf numFmtId="0" fontId="4" fillId="0" borderId="9" xfId="0" applyFont="1" applyFill="1" applyBorder="1" applyAlignment="1">
      <alignment horizontal="centerContinuous"/>
    </xf>
    <xf numFmtId="0" fontId="4" fillId="0" borderId="13" xfId="0" applyFont="1" applyBorder="1" applyAlignment="1">
      <alignment horizontal="right"/>
    </xf>
    <xf numFmtId="0" fontId="2" fillId="0" borderId="13" xfId="0" applyFont="1" applyBorder="1"/>
    <xf numFmtId="0" fontId="2" fillId="0" borderId="1" xfId="0" applyFont="1" applyBorder="1"/>
    <xf numFmtId="0" fontId="4" fillId="0" borderId="2" xfId="0" quotePrefix="1" applyFont="1" applyBorder="1" applyAlignment="1">
      <alignment horizontal="centerContinuous"/>
    </xf>
    <xf numFmtId="0" fontId="4" fillId="0" borderId="14" xfId="0" quotePrefix="1" applyFont="1" applyBorder="1" applyAlignment="1">
      <alignment horizontal="centerContinuous"/>
    </xf>
    <xf numFmtId="0" fontId="4" fillId="0" borderId="3" xfId="0" applyFont="1" applyBorder="1" applyAlignment="1">
      <alignment horizontal="right"/>
    </xf>
    <xf numFmtId="0" fontId="2" fillId="0" borderId="3" xfId="0" applyFont="1" applyBorder="1"/>
    <xf numFmtId="0" fontId="4" fillId="0" borderId="4" xfId="0" quotePrefix="1" applyFont="1" applyBorder="1" applyAlignment="1">
      <alignment horizontal="centerContinuous"/>
    </xf>
    <xf numFmtId="0" fontId="4" fillId="0" borderId="8" xfId="0" quotePrefix="1" applyFont="1" applyBorder="1" applyAlignment="1"/>
    <xf numFmtId="0" fontId="4" fillId="0" borderId="5" xfId="0" applyFont="1" applyBorder="1" applyAlignment="1">
      <alignment horizontal="right"/>
    </xf>
    <xf numFmtId="0" fontId="2" fillId="0" borderId="56" xfId="0" applyFont="1" applyBorder="1"/>
    <xf numFmtId="0" fontId="4" fillId="0" borderId="54" xfId="0" applyFont="1" applyBorder="1"/>
    <xf numFmtId="0" fontId="4" fillId="0" borderId="49" xfId="0" applyFont="1" applyBorder="1"/>
    <xf numFmtId="0" fontId="2" fillId="0" borderId="22" xfId="0" applyFont="1" applyBorder="1"/>
    <xf numFmtId="0" fontId="4" fillId="0" borderId="66" xfId="0" applyFont="1" applyBorder="1"/>
    <xf numFmtId="0" fontId="4" fillId="2" borderId="21" xfId="0" applyFont="1" applyFill="1" applyBorder="1"/>
    <xf numFmtId="0" fontId="4" fillId="2" borderId="8" xfId="0" applyFont="1" applyFill="1" applyBorder="1"/>
    <xf numFmtId="0" fontId="4" fillId="0" borderId="67" xfId="0" applyFont="1" applyBorder="1"/>
    <xf numFmtId="0" fontId="4" fillId="0" borderId="47" xfId="0" applyFont="1" applyBorder="1"/>
    <xf numFmtId="0" fontId="4" fillId="0" borderId="46" xfId="0" applyFont="1" applyBorder="1"/>
    <xf numFmtId="0" fontId="4" fillId="0" borderId="68" xfId="0" applyFont="1" applyBorder="1"/>
    <xf numFmtId="0" fontId="11" fillId="0" borderId="0" xfId="0" applyFont="1" applyBorder="1"/>
    <xf numFmtId="0" fontId="12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4" fillId="0" borderId="59" xfId="0" applyFont="1" applyBorder="1"/>
    <xf numFmtId="0" fontId="4" fillId="0" borderId="32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14" xfId="0" quotePrefix="1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/>
    <xf numFmtId="164" fontId="4" fillId="0" borderId="54" xfId="0" applyNumberFormat="1" applyFont="1" applyBorder="1" applyAlignment="1"/>
    <xf numFmtId="0" fontId="4" fillId="0" borderId="69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3" fontId="4" fillId="0" borderId="70" xfId="0" applyNumberFormat="1" applyFont="1" applyBorder="1" applyAlignment="1">
      <alignment horizontal="center"/>
    </xf>
    <xf numFmtId="166" fontId="3" fillId="2" borderId="52" xfId="0" applyNumberFormat="1" applyFont="1" applyFill="1" applyBorder="1"/>
    <xf numFmtId="3" fontId="4" fillId="0" borderId="57" xfId="0" applyNumberFormat="1" applyFont="1" applyFill="1" applyBorder="1" applyAlignment="1">
      <alignment horizontal="center"/>
    </xf>
    <xf numFmtId="3" fontId="4" fillId="0" borderId="54" xfId="0" applyNumberFormat="1" applyFont="1" applyBorder="1" applyAlignment="1">
      <alignment horizontal="center"/>
    </xf>
    <xf numFmtId="164" fontId="4" fillId="0" borderId="49" xfId="0" applyNumberFormat="1" applyFont="1" applyBorder="1"/>
    <xf numFmtId="3" fontId="4" fillId="0" borderId="42" xfId="0" applyNumberFormat="1" applyFont="1" applyBorder="1" applyAlignment="1">
      <alignment horizontal="center"/>
    </xf>
    <xf numFmtId="166" fontId="3" fillId="2" borderId="66" xfId="0" applyNumberFormat="1" applyFont="1" applyFill="1" applyBorder="1"/>
    <xf numFmtId="164" fontId="4" fillId="0" borderId="54" xfId="0" applyNumberFormat="1" applyFont="1" applyBorder="1"/>
    <xf numFmtId="166" fontId="3" fillId="2" borderId="42" xfId="0" applyNumberFormat="1" applyFont="1" applyFill="1" applyBorder="1"/>
    <xf numFmtId="3" fontId="4" fillId="0" borderId="66" xfId="0" applyNumberFormat="1" applyFont="1" applyBorder="1" applyAlignment="1">
      <alignment horizontal="center"/>
    </xf>
    <xf numFmtId="164" fontId="4" fillId="0" borderId="9" xfId="0" applyNumberFormat="1" applyFont="1" applyBorder="1" applyAlignment="1"/>
    <xf numFmtId="3" fontId="4" fillId="0" borderId="40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7" xfId="0" applyNumberFormat="1" applyFont="1" applyFill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164" fontId="4" fillId="0" borderId="9" xfId="0" applyNumberFormat="1" applyFont="1" applyBorder="1"/>
    <xf numFmtId="3" fontId="4" fillId="0" borderId="52" xfId="0" applyNumberFormat="1" applyFont="1" applyBorder="1" applyAlignment="1">
      <alignment horizontal="center"/>
    </xf>
    <xf numFmtId="166" fontId="3" fillId="2" borderId="43" xfId="0" applyNumberFormat="1" applyFont="1" applyFill="1" applyBorder="1"/>
    <xf numFmtId="3" fontId="4" fillId="0" borderId="65" xfId="0" applyNumberFormat="1" applyFont="1" applyBorder="1" applyAlignment="1">
      <alignment horizontal="center"/>
    </xf>
    <xf numFmtId="3" fontId="4" fillId="0" borderId="62" xfId="0" applyNumberFormat="1" applyFont="1" applyBorder="1" applyAlignment="1">
      <alignment horizontal="center"/>
    </xf>
    <xf numFmtId="3" fontId="4" fillId="0" borderId="57" xfId="0" applyNumberFormat="1" applyFont="1" applyBorder="1" applyAlignment="1">
      <alignment horizontal="center"/>
    </xf>
    <xf numFmtId="164" fontId="4" fillId="0" borderId="71" xfId="0" applyNumberFormat="1" applyFont="1" applyBorder="1" applyAlignment="1"/>
    <xf numFmtId="0" fontId="4" fillId="0" borderId="12" xfId="0" applyFont="1" applyBorder="1"/>
    <xf numFmtId="0" fontId="4" fillId="0" borderId="11" xfId="0" applyFont="1" applyBorder="1"/>
    <xf numFmtId="0" fontId="4" fillId="0" borderId="72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3" fontId="4" fillId="0" borderId="74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71" xfId="0" applyNumberFormat="1" applyFont="1" applyBorder="1" applyAlignment="1">
      <alignment horizontal="center"/>
    </xf>
    <xf numFmtId="164" fontId="4" fillId="0" borderId="71" xfId="0" applyNumberFormat="1" applyFont="1" applyBorder="1"/>
    <xf numFmtId="166" fontId="3" fillId="2" borderId="75" xfId="0" applyNumberFormat="1" applyFont="1" applyFill="1" applyBorder="1"/>
    <xf numFmtId="166" fontId="3" fillId="2" borderId="76" xfId="0" applyNumberFormat="1" applyFont="1" applyFill="1" applyBorder="1"/>
    <xf numFmtId="164" fontId="4" fillId="0" borderId="0" xfId="0" applyNumberFormat="1" applyFont="1" applyAlignment="1"/>
    <xf numFmtId="173" fontId="27" fillId="0" borderId="0" xfId="0" quotePrefix="1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32" xfId="0" applyFont="1" applyBorder="1"/>
    <xf numFmtId="0" fontId="7" fillId="0" borderId="32" xfId="0" applyFont="1" applyBorder="1" applyAlignment="1">
      <alignment horizontal="center"/>
    </xf>
    <xf numFmtId="0" fontId="7" fillId="0" borderId="33" xfId="0" applyFont="1" applyBorder="1"/>
    <xf numFmtId="169" fontId="7" fillId="0" borderId="4" xfId="0" applyNumberFormat="1" applyFont="1" applyBorder="1" applyAlignment="1">
      <alignment horizontal="center"/>
    </xf>
    <xf numFmtId="169" fontId="7" fillId="0" borderId="8" xfId="0" applyNumberFormat="1" applyFont="1" applyBorder="1" applyAlignment="1">
      <alignment horizontal="center"/>
    </xf>
    <xf numFmtId="0" fontId="25" fillId="0" borderId="8" xfId="0" applyFont="1" applyBorder="1" applyAlignment="1"/>
    <xf numFmtId="0" fontId="7" fillId="0" borderId="8" xfId="0" applyFont="1" applyBorder="1" applyAlignment="1"/>
    <xf numFmtId="0" fontId="7" fillId="0" borderId="9" xfId="0" applyFont="1" applyBorder="1"/>
    <xf numFmtId="0" fontId="7" fillId="0" borderId="9" xfId="0" applyFont="1" applyBorder="1" applyAlignment="1">
      <alignment horizontal="center" wrapText="1"/>
    </xf>
    <xf numFmtId="0" fontId="7" fillId="0" borderId="54" xfId="0" applyFont="1" applyBorder="1"/>
    <xf numFmtId="0" fontId="7" fillId="0" borderId="68" xfId="0" applyFont="1" applyBorder="1"/>
    <xf numFmtId="0" fontId="7" fillId="0" borderId="46" xfId="0" applyFont="1" applyBorder="1"/>
    <xf numFmtId="0" fontId="7" fillId="0" borderId="49" xfId="0" applyFont="1" applyBorder="1" applyAlignment="1">
      <alignment horizontal="center"/>
    </xf>
    <xf numFmtId="0" fontId="7" fillId="0" borderId="7" xfId="0" applyFont="1" applyFill="1" applyBorder="1"/>
    <xf numFmtId="0" fontId="30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31" fillId="0" borderId="0" xfId="0" applyFont="1" applyBorder="1"/>
    <xf numFmtId="0" fontId="31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167" fontId="4" fillId="0" borderId="0" xfId="0" applyNumberFormat="1" applyFont="1" applyBorder="1" applyAlignment="1"/>
    <xf numFmtId="167" fontId="4" fillId="0" borderId="0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167" fontId="7" fillId="0" borderId="14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7" fontId="7" fillId="0" borderId="2" xfId="0" applyNumberFormat="1" applyFont="1" applyBorder="1" applyAlignment="1">
      <alignment horizontal="center"/>
    </xf>
    <xf numFmtId="167" fontId="7" fillId="0" borderId="9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7" fontId="7" fillId="0" borderId="7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right"/>
    </xf>
    <xf numFmtId="164" fontId="7" fillId="0" borderId="21" xfId="0" applyNumberFormat="1" applyFont="1" applyBorder="1" applyAlignment="1">
      <alignment horizontal="right"/>
    </xf>
    <xf numFmtId="0" fontId="7" fillId="0" borderId="63" xfId="0" applyFont="1" applyBorder="1"/>
    <xf numFmtId="0" fontId="7" fillId="0" borderId="66" xfId="0" applyFont="1" applyBorder="1"/>
    <xf numFmtId="0" fontId="7" fillId="0" borderId="21" xfId="0" applyFont="1" applyBorder="1" applyAlignment="1">
      <alignment horizontal="center"/>
    </xf>
    <xf numFmtId="0" fontId="7" fillId="0" borderId="21" xfId="0" applyFont="1" applyBorder="1"/>
    <xf numFmtId="164" fontId="7" fillId="0" borderId="54" xfId="0" applyNumberFormat="1" applyFont="1" applyBorder="1" applyAlignment="1">
      <alignment horizontal="right"/>
    </xf>
    <xf numFmtId="0" fontId="7" fillId="0" borderId="77" xfId="0" applyFont="1" applyBorder="1"/>
    <xf numFmtId="0" fontId="7" fillId="0" borderId="26" xfId="0" applyFont="1" applyBorder="1"/>
    <xf numFmtId="174" fontId="2" fillId="0" borderId="0" xfId="0" applyNumberFormat="1" applyFont="1"/>
    <xf numFmtId="164" fontId="7" fillId="0" borderId="8" xfId="0" applyNumberFormat="1" applyFont="1" applyBorder="1" applyAlignment="1">
      <alignment horizontal="center"/>
    </xf>
    <xf numFmtId="0" fontId="7" fillId="0" borderId="22" xfId="0" applyFont="1" applyBorder="1"/>
    <xf numFmtId="164" fontId="7" fillId="0" borderId="21" xfId="0" applyNumberFormat="1" applyFont="1" applyBorder="1" applyAlignment="1"/>
    <xf numFmtId="164" fontId="7" fillId="0" borderId="8" xfId="0" applyNumberFormat="1" applyFont="1" applyBorder="1" applyAlignment="1"/>
    <xf numFmtId="164" fontId="7" fillId="0" borderId="4" xfId="0" applyNumberFormat="1" applyFont="1" applyBorder="1" applyAlignment="1"/>
    <xf numFmtId="164" fontId="7" fillId="0" borderId="66" xfId="0" applyNumberFormat="1" applyFont="1" applyBorder="1" applyAlignment="1"/>
    <xf numFmtId="0" fontId="7" fillId="0" borderId="27" xfId="0" applyFont="1" applyBorder="1"/>
    <xf numFmtId="167" fontId="7" fillId="0" borderId="4" xfId="0" applyNumberFormat="1" applyFont="1" applyBorder="1" applyAlignment="1">
      <alignment horizontal="center"/>
    </xf>
    <xf numFmtId="167" fontId="7" fillId="0" borderId="66" xfId="0" applyNumberFormat="1" applyFont="1" applyBorder="1" applyAlignment="1">
      <alignment horizontal="center"/>
    </xf>
    <xf numFmtId="175" fontId="2" fillId="0" borderId="0" xfId="0" applyNumberFormat="1" applyFont="1"/>
    <xf numFmtId="176" fontId="2" fillId="0" borderId="0" xfId="0" applyNumberFormat="1" applyFont="1"/>
    <xf numFmtId="164" fontId="7" fillId="0" borderId="78" xfId="0" applyNumberFormat="1" applyFont="1" applyBorder="1" applyAlignment="1"/>
    <xf numFmtId="164" fontId="7" fillId="0" borderId="54" xfId="0" applyNumberFormat="1" applyFont="1" applyBorder="1" applyAlignment="1"/>
    <xf numFmtId="0" fontId="7" fillId="0" borderId="10" xfId="0" applyFont="1" applyBorder="1"/>
    <xf numFmtId="0" fontId="7" fillId="0" borderId="71" xfId="0" applyFont="1" applyBorder="1"/>
    <xf numFmtId="167" fontId="7" fillId="0" borderId="31" xfId="0" applyNumberFormat="1" applyFont="1" applyBorder="1" applyAlignment="1">
      <alignment horizontal="center"/>
    </xf>
    <xf numFmtId="167" fontId="7" fillId="0" borderId="0" xfId="0" applyNumberFormat="1" applyFont="1" applyBorder="1" applyAlignment="1">
      <alignment horizontal="center"/>
    </xf>
    <xf numFmtId="167" fontId="7" fillId="0" borderId="8" xfId="0" applyNumberFormat="1" applyFont="1" applyBorder="1" applyAlignment="1">
      <alignment horizontal="center"/>
    </xf>
    <xf numFmtId="167" fontId="7" fillId="0" borderId="21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7" fontId="7" fillId="0" borderId="26" xfId="0" applyNumberFormat="1" applyFont="1" applyBorder="1" applyAlignment="1">
      <alignment horizontal="center"/>
    </xf>
    <xf numFmtId="0" fontId="7" fillId="0" borderId="64" xfId="0" applyFont="1" applyBorder="1"/>
    <xf numFmtId="0" fontId="7" fillId="0" borderId="27" xfId="0" applyFont="1" applyBorder="1" applyAlignment="1">
      <alignment horizontal="center"/>
    </xf>
    <xf numFmtId="167" fontId="7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7" fillId="0" borderId="49" xfId="0" applyFont="1" applyBorder="1"/>
    <xf numFmtId="0" fontId="7" fillId="0" borderId="79" xfId="0" applyFont="1" applyBorder="1"/>
    <xf numFmtId="0" fontId="7" fillId="0" borderId="80" xfId="0" applyFont="1" applyBorder="1"/>
    <xf numFmtId="0" fontId="7" fillId="0" borderId="78" xfId="0" applyFont="1" applyBorder="1" applyAlignment="1">
      <alignment horizontal="center"/>
    </xf>
    <xf numFmtId="0" fontId="7" fillId="0" borderId="78" xfId="0" applyFont="1" applyBorder="1"/>
    <xf numFmtId="167" fontId="7" fillId="0" borderId="78" xfId="0" applyNumberFormat="1" applyFont="1" applyBorder="1" applyAlignment="1">
      <alignment horizontal="center"/>
    </xf>
    <xf numFmtId="0" fontId="7" fillId="0" borderId="65" xfId="0" applyFont="1" applyBorder="1"/>
    <xf numFmtId="167" fontId="7" fillId="0" borderId="54" xfId="0" applyNumberFormat="1" applyFont="1" applyBorder="1" applyAlignment="1">
      <alignment horizontal="center"/>
    </xf>
    <xf numFmtId="175" fontId="7" fillId="0" borderId="0" xfId="0" applyNumberFormat="1" applyFont="1"/>
    <xf numFmtId="0" fontId="26" fillId="0" borderId="0" xfId="0" applyFont="1" applyAlignment="1">
      <alignment horizontal="center"/>
    </xf>
    <xf numFmtId="167" fontId="26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7" fillId="0" borderId="14" xfId="0" quotePrefix="1" applyFont="1" applyBorder="1" applyAlignment="1">
      <alignment horizontal="center"/>
    </xf>
    <xf numFmtId="2" fontId="7" fillId="0" borderId="54" xfId="0" applyNumberFormat="1" applyFont="1" applyBorder="1" applyAlignment="1">
      <alignment horizontal="center"/>
    </xf>
    <xf numFmtId="177" fontId="7" fillId="0" borderId="54" xfId="0" applyNumberFormat="1" applyFont="1" applyBorder="1"/>
    <xf numFmtId="164" fontId="7" fillId="0" borderId="9" xfId="0" applyNumberFormat="1" applyFont="1" applyBorder="1" applyAlignment="1"/>
    <xf numFmtId="2" fontId="7" fillId="0" borderId="9" xfId="0" applyNumberFormat="1" applyFont="1" applyBorder="1" applyAlignment="1">
      <alignment horizontal="center"/>
    </xf>
    <xf numFmtId="177" fontId="7" fillId="0" borderId="9" xfId="0" applyNumberFormat="1" applyFont="1" applyBorder="1"/>
    <xf numFmtId="177" fontId="26" fillId="0" borderId="0" xfId="0" applyNumberFormat="1" applyFont="1"/>
    <xf numFmtId="167" fontId="7" fillId="0" borderId="57" xfId="0" applyNumberFormat="1" applyFont="1" applyBorder="1" applyAlignment="1">
      <alignment horizontal="center"/>
    </xf>
    <xf numFmtId="167" fontId="7" fillId="0" borderId="0" xfId="0" applyNumberFormat="1" applyFont="1" applyBorder="1" applyAlignment="1">
      <alignment horizontal="left"/>
    </xf>
    <xf numFmtId="167" fontId="4" fillId="0" borderId="0" xfId="0" applyNumberFormat="1" applyFont="1" applyBorder="1" applyAlignment="1">
      <alignment horizontal="left"/>
    </xf>
    <xf numFmtId="167" fontId="2" fillId="0" borderId="0" xfId="0" applyNumberFormat="1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178" fontId="7" fillId="0" borderId="57" xfId="0" applyNumberFormat="1" applyFont="1" applyBorder="1"/>
    <xf numFmtId="178" fontId="7" fillId="0" borderId="56" xfId="0" applyNumberFormat="1" applyFont="1" applyBorder="1"/>
    <xf numFmtId="0" fontId="7" fillId="0" borderId="55" xfId="0" applyFont="1" applyBorder="1"/>
    <xf numFmtId="0" fontId="7" fillId="0" borderId="57" xfId="0" applyFont="1" applyFill="1" applyBorder="1"/>
    <xf numFmtId="0" fontId="7" fillId="0" borderId="54" xfId="0" applyFont="1" applyBorder="1" applyAlignment="1">
      <alignment horizontal="right"/>
    </xf>
    <xf numFmtId="178" fontId="7" fillId="0" borderId="54" xfId="0" applyNumberFormat="1" applyFont="1" applyBorder="1"/>
    <xf numFmtId="166" fontId="7" fillId="0" borderId="56" xfId="0" applyNumberFormat="1" applyFont="1" applyBorder="1"/>
    <xf numFmtId="166" fontId="7" fillId="0" borderId="54" xfId="0" applyNumberFormat="1" applyFont="1" applyBorder="1"/>
    <xf numFmtId="164" fontId="7" fillId="0" borderId="9" xfId="0" applyNumberFormat="1" applyFont="1" applyBorder="1" applyAlignment="1">
      <alignment horizontal="right"/>
    </xf>
    <xf numFmtId="166" fontId="7" fillId="0" borderId="7" xfId="0" applyNumberFormat="1" applyFont="1" applyBorder="1"/>
    <xf numFmtId="166" fontId="7" fillId="0" borderId="6" xfId="0" applyNumberFormat="1" applyFont="1" applyBorder="1"/>
    <xf numFmtId="0" fontId="7" fillId="0" borderId="39" xfId="0" applyFont="1" applyBorder="1"/>
    <xf numFmtId="0" fontId="7" fillId="0" borderId="9" xfId="0" applyFont="1" applyBorder="1" applyAlignment="1">
      <alignment horizontal="right"/>
    </xf>
    <xf numFmtId="166" fontId="7" fillId="0" borderId="9" xfId="0" applyNumberFormat="1" applyFont="1" applyBorder="1"/>
    <xf numFmtId="164" fontId="7" fillId="0" borderId="71" xfId="0" applyNumberFormat="1" applyFont="1" applyBorder="1" applyAlignment="1">
      <alignment horizontal="right"/>
    </xf>
    <xf numFmtId="180" fontId="7" fillId="0" borderId="11" xfId="0" applyNumberFormat="1" applyFont="1" applyBorder="1"/>
    <xf numFmtId="178" fontId="7" fillId="0" borderId="81" xfId="0" applyNumberFormat="1" applyFont="1" applyBorder="1"/>
    <xf numFmtId="0" fontId="7" fillId="0" borderId="73" xfId="0" applyFont="1" applyBorder="1"/>
    <xf numFmtId="0" fontId="7" fillId="0" borderId="71" xfId="0" applyFont="1" applyBorder="1" applyAlignment="1">
      <alignment horizontal="right"/>
    </xf>
    <xf numFmtId="181" fontId="7" fillId="0" borderId="71" xfId="0" applyNumberFormat="1" applyFont="1" applyBorder="1"/>
    <xf numFmtId="0" fontId="3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182" fontId="7" fillId="0" borderId="0" xfId="0" applyNumberFormat="1" applyFont="1" applyBorder="1"/>
    <xf numFmtId="181" fontId="7" fillId="0" borderId="8" xfId="0" applyNumberFormat="1" applyFont="1" applyBorder="1"/>
    <xf numFmtId="164" fontId="7" fillId="0" borderId="78" xfId="0" applyNumberFormat="1" applyFont="1" applyBorder="1" applyAlignment="1">
      <alignment horizontal="right"/>
    </xf>
    <xf numFmtId="166" fontId="7" fillId="0" borderId="78" xfId="0" applyNumberFormat="1" applyFont="1" applyBorder="1"/>
    <xf numFmtId="166" fontId="7" fillId="0" borderId="21" xfId="0" applyNumberFormat="1" applyFont="1" applyBorder="1"/>
    <xf numFmtId="166" fontId="7" fillId="0" borderId="0" xfId="0" applyNumberFormat="1" applyFont="1"/>
    <xf numFmtId="166" fontId="7" fillId="0" borderId="8" xfId="0" applyNumberFormat="1" applyFont="1" applyBorder="1"/>
    <xf numFmtId="166" fontId="7" fillId="0" borderId="26" xfId="0" applyNumberFormat="1" applyFont="1" applyBorder="1"/>
    <xf numFmtId="182" fontId="7" fillId="0" borderId="11" xfId="0" applyNumberFormat="1" applyFont="1" applyBorder="1"/>
    <xf numFmtId="182" fontId="7" fillId="0" borderId="10" xfId="0" applyNumberFormat="1" applyFont="1" applyBorder="1"/>
    <xf numFmtId="182" fontId="7" fillId="0" borderId="71" xfId="0" applyNumberFormat="1" applyFont="1" applyBorder="1"/>
    <xf numFmtId="182" fontId="7" fillId="0" borderId="56" xfId="0" applyNumberFormat="1" applyFont="1" applyBorder="1"/>
    <xf numFmtId="181" fontId="7" fillId="0" borderId="54" xfId="0" applyNumberFormat="1" applyFont="1" applyBorder="1"/>
    <xf numFmtId="0" fontId="7" fillId="0" borderId="8" xfId="0" applyNumberFormat="1" applyFont="1" applyBorder="1" applyAlignment="1">
      <alignment horizontal="center"/>
    </xf>
    <xf numFmtId="166" fontId="7" fillId="0" borderId="0" xfId="0" applyNumberFormat="1" applyFont="1" applyBorder="1"/>
    <xf numFmtId="0" fontId="7" fillId="0" borderId="54" xfId="0" applyNumberFormat="1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Alignment="1">
      <alignment horizontal="centerContinuous"/>
    </xf>
    <xf numFmtId="167" fontId="2" fillId="0" borderId="0" xfId="0" applyNumberFormat="1" applyFont="1" applyAlignment="1">
      <alignment horizontal="centerContinuous"/>
    </xf>
    <xf numFmtId="183" fontId="12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8" xfId="0" quotePrefix="1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18" xfId="0" quotePrefix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184" fontId="7" fillId="0" borderId="8" xfId="0" applyNumberFormat="1" applyFont="1" applyBorder="1"/>
    <xf numFmtId="3" fontId="7" fillId="0" borderId="8" xfId="0" applyNumberFormat="1" applyFont="1" applyBorder="1"/>
    <xf numFmtId="0" fontId="7" fillId="0" borderId="18" xfId="0" applyFont="1" applyBorder="1"/>
    <xf numFmtId="164" fontId="7" fillId="0" borderId="54" xfId="0" applyNumberFormat="1" applyFont="1" applyBorder="1"/>
    <xf numFmtId="185" fontId="7" fillId="0" borderId="54" xfId="0" applyNumberFormat="1" applyFont="1" applyBorder="1"/>
    <xf numFmtId="186" fontId="7" fillId="0" borderId="56" xfId="0" applyNumberFormat="1" applyFont="1" applyBorder="1"/>
    <xf numFmtId="187" fontId="7" fillId="0" borderId="69" xfId="0" applyNumberFormat="1" applyFont="1" applyBorder="1"/>
    <xf numFmtId="184" fontId="7" fillId="0" borderId="56" xfId="0" applyNumberFormat="1" applyFont="1" applyBorder="1"/>
    <xf numFmtId="188" fontId="7" fillId="0" borderId="54" xfId="0" applyNumberFormat="1" applyFont="1" applyBorder="1"/>
    <xf numFmtId="0" fontId="7" fillId="0" borderId="69" xfId="0" applyFont="1" applyBorder="1"/>
    <xf numFmtId="164" fontId="7" fillId="0" borderId="9" xfId="0" applyNumberFormat="1" applyFont="1" applyBorder="1"/>
    <xf numFmtId="184" fontId="7" fillId="0" borderId="6" xfId="0" applyNumberFormat="1" applyFont="1" applyBorder="1"/>
    <xf numFmtId="188" fontId="7" fillId="0" borderId="9" xfId="0" applyNumberFormat="1" applyFont="1" applyBorder="1"/>
    <xf numFmtId="0" fontId="7" fillId="0" borderId="38" xfId="0" applyFont="1" applyBorder="1"/>
    <xf numFmtId="164" fontId="7" fillId="0" borderId="8" xfId="0" applyNumberFormat="1" applyFont="1" applyBorder="1"/>
    <xf numFmtId="188" fontId="7" fillId="0" borderId="8" xfId="0" applyNumberFormat="1" applyFont="1" applyBorder="1"/>
    <xf numFmtId="185" fontId="7" fillId="0" borderId="9" xfId="0" applyNumberFormat="1" applyFont="1" applyBorder="1"/>
    <xf numFmtId="186" fontId="7" fillId="0" borderId="37" xfId="0" applyNumberFormat="1" applyFont="1" applyBorder="1"/>
    <xf numFmtId="187" fontId="7" fillId="0" borderId="37" xfId="0" applyNumberFormat="1" applyFont="1" applyBorder="1"/>
    <xf numFmtId="184" fontId="7" fillId="0" borderId="0" xfId="0" applyNumberFormat="1" applyFont="1" applyBorder="1"/>
    <xf numFmtId="0" fontId="7" fillId="1" borderId="56" xfId="0" applyFont="1" applyFill="1" applyBorder="1"/>
    <xf numFmtId="0" fontId="7" fillId="1" borderId="69" xfId="0" applyFont="1" applyFill="1" applyBorder="1"/>
    <xf numFmtId="0" fontId="7" fillId="1" borderId="9" xfId="0" applyFont="1" applyFill="1" applyBorder="1"/>
    <xf numFmtId="186" fontId="7" fillId="0" borderId="6" xfId="0" applyNumberFormat="1" applyFont="1" applyBorder="1"/>
    <xf numFmtId="0" fontId="7" fillId="1" borderId="54" xfId="0" applyFont="1" applyFill="1" applyBorder="1"/>
    <xf numFmtId="188" fontId="7" fillId="0" borderId="69" xfId="0" applyNumberFormat="1" applyFont="1" applyBorder="1"/>
    <xf numFmtId="3" fontId="7" fillId="0" borderId="54" xfId="0" applyNumberFormat="1" applyFont="1" applyBorder="1"/>
    <xf numFmtId="184" fontId="7" fillId="0" borderId="9" xfId="0" applyNumberFormat="1" applyFont="1" applyBorder="1" applyAlignment="1">
      <alignment horizontal="center"/>
    </xf>
    <xf numFmtId="189" fontId="7" fillId="0" borderId="9" xfId="0" applyNumberFormat="1" applyFont="1" applyBorder="1"/>
    <xf numFmtId="0" fontId="7" fillId="0" borderId="6" xfId="0" applyFont="1" applyFill="1" applyBorder="1"/>
    <xf numFmtId="0" fontId="7" fillId="0" borderId="38" xfId="0" applyFont="1" applyFill="1" applyBorder="1"/>
    <xf numFmtId="184" fontId="7" fillId="0" borderId="9" xfId="0" applyNumberFormat="1" applyFont="1" applyBorder="1"/>
    <xf numFmtId="184" fontId="7" fillId="0" borderId="54" xfId="0" applyNumberFormat="1" applyFont="1" applyBorder="1" applyAlignment="1">
      <alignment horizontal="center"/>
    </xf>
    <xf numFmtId="184" fontId="7" fillId="0" borderId="54" xfId="0" applyNumberFormat="1" applyFont="1" applyBorder="1"/>
    <xf numFmtId="3" fontId="7" fillId="0" borderId="9" xfId="0" applyNumberFormat="1" applyFont="1" applyBorder="1"/>
    <xf numFmtId="184" fontId="7" fillId="0" borderId="32" xfId="0" applyNumberFormat="1" applyFont="1" applyBorder="1"/>
    <xf numFmtId="187" fontId="7" fillId="0" borderId="31" xfId="0" applyNumberFormat="1" applyFont="1" applyBorder="1"/>
    <xf numFmtId="186" fontId="7" fillId="0" borderId="34" xfId="0" applyNumberFormat="1" applyFont="1" applyBorder="1"/>
    <xf numFmtId="190" fontId="7" fillId="0" borderId="34" xfId="0" applyNumberFormat="1" applyFont="1" applyBorder="1"/>
    <xf numFmtId="184" fontId="7" fillId="0" borderId="8" xfId="0" applyNumberFormat="1" applyFont="1" applyBorder="1" applyAlignment="1">
      <alignment horizontal="center"/>
    </xf>
    <xf numFmtId="184" fontId="7" fillId="0" borderId="1" xfId="0" applyNumberFormat="1" applyFont="1" applyBorder="1"/>
    <xf numFmtId="185" fontId="7" fillId="0" borderId="71" xfId="0" applyNumberFormat="1" applyFont="1" applyBorder="1"/>
    <xf numFmtId="186" fontId="7" fillId="0" borderId="81" xfId="0" applyNumberFormat="1" applyFont="1" applyBorder="1"/>
    <xf numFmtId="187" fontId="7" fillId="0" borderId="81" xfId="0" applyNumberFormat="1" applyFont="1" applyBorder="1"/>
    <xf numFmtId="184" fontId="7" fillId="0" borderId="0" xfId="0" applyNumberFormat="1" applyFont="1"/>
    <xf numFmtId="184" fontId="4" fillId="0" borderId="0" xfId="0" applyNumberFormat="1" applyFont="1"/>
    <xf numFmtId="1" fontId="12" fillId="0" borderId="0" xfId="0" applyNumberFormat="1" applyFont="1" applyAlignment="1">
      <alignment horizontal="centerContinuous"/>
    </xf>
    <xf numFmtId="1" fontId="3" fillId="0" borderId="0" xfId="0" applyNumberFormat="1" applyFont="1" applyAlignment="1">
      <alignment horizontal="centerContinuous"/>
    </xf>
    <xf numFmtId="184" fontId="2" fillId="0" borderId="0" xfId="0" applyNumberFormat="1" applyFont="1"/>
    <xf numFmtId="0" fontId="7" fillId="0" borderId="1" xfId="0" quotePrefix="1" applyFont="1" applyBorder="1" applyAlignment="1">
      <alignment horizontal="centerContinuous"/>
    </xf>
    <xf numFmtId="0" fontId="7" fillId="0" borderId="13" xfId="0" quotePrefix="1" applyFont="1" applyBorder="1" applyAlignment="1">
      <alignment horizontal="centerContinuous"/>
    </xf>
    <xf numFmtId="0" fontId="7" fillId="0" borderId="14" xfId="0" quotePrefix="1" applyFont="1" applyBorder="1" applyAlignment="1">
      <alignment horizontal="centerContinuous"/>
    </xf>
    <xf numFmtId="0" fontId="32" fillId="0" borderId="5" xfId="0" applyFont="1" applyBorder="1" applyAlignment="1">
      <alignment horizontal="left"/>
    </xf>
    <xf numFmtId="0" fontId="32" fillId="0" borderId="6" xfId="0" applyFont="1" applyBorder="1" applyAlignment="1">
      <alignment horizontal="left"/>
    </xf>
    <xf numFmtId="0" fontId="7" fillId="0" borderId="9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25" fillId="0" borderId="8" xfId="0" applyFont="1" applyBorder="1"/>
    <xf numFmtId="164" fontId="7" fillId="0" borderId="56" xfId="0" applyNumberFormat="1" applyFont="1" applyBorder="1" applyAlignment="1">
      <alignment horizontal="center"/>
    </xf>
    <xf numFmtId="165" fontId="7" fillId="0" borderId="54" xfId="0" applyNumberFormat="1" applyFont="1" applyBorder="1"/>
    <xf numFmtId="191" fontId="7" fillId="0" borderId="56" xfId="0" applyNumberFormat="1" applyFont="1" applyBorder="1"/>
    <xf numFmtId="0" fontId="7" fillId="0" borderId="21" xfId="0" applyNumberFormat="1" applyFont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0" fontId="7" fillId="0" borderId="26" xfId="0" applyNumberFormat="1" applyFont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184" fontId="7" fillId="0" borderId="26" xfId="0" applyNumberFormat="1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165" fontId="7" fillId="0" borderId="26" xfId="0" applyNumberFormat="1" applyFont="1" applyBorder="1"/>
    <xf numFmtId="166" fontId="7" fillId="0" borderId="27" xfId="0" applyNumberFormat="1" applyFont="1" applyBorder="1"/>
    <xf numFmtId="165" fontId="7" fillId="0" borderId="54" xfId="0" applyNumberFormat="1" applyFont="1" applyFill="1" applyBorder="1" applyAlignment="1">
      <alignment horizontal="left"/>
    </xf>
    <xf numFmtId="184" fontId="7" fillId="0" borderId="27" xfId="0" applyNumberFormat="1" applyFont="1" applyBorder="1" applyAlignment="1">
      <alignment horizontal="center"/>
    </xf>
    <xf numFmtId="165" fontId="7" fillId="0" borderId="54" xfId="0" applyNumberFormat="1" applyFont="1" applyBorder="1" applyAlignment="1">
      <alignment horizontal="left"/>
    </xf>
    <xf numFmtId="184" fontId="7" fillId="0" borderId="31" xfId="0" applyNumberFormat="1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165" fontId="7" fillId="0" borderId="31" xfId="0" applyNumberFormat="1" applyFont="1" applyBorder="1"/>
    <xf numFmtId="192" fontId="7" fillId="0" borderId="33" xfId="0" applyNumberFormat="1" applyFont="1" applyBorder="1"/>
    <xf numFmtId="165" fontId="7" fillId="0" borderId="8" xfId="0" applyNumberFormat="1" applyFont="1" applyBorder="1"/>
    <xf numFmtId="0" fontId="7" fillId="0" borderId="1" xfId="0" applyFont="1" applyBorder="1" applyAlignment="1">
      <alignment horizontal="right"/>
    </xf>
    <xf numFmtId="193" fontId="7" fillId="0" borderId="33" xfId="0" applyNumberFormat="1" applyFont="1" applyBorder="1"/>
    <xf numFmtId="165" fontId="7" fillId="0" borderId="71" xfId="0" applyNumberFormat="1" applyFont="1" applyBorder="1"/>
    <xf numFmtId="166" fontId="7" fillId="0" borderId="11" xfId="0" applyNumberFormat="1" applyFont="1" applyBorder="1"/>
    <xf numFmtId="0" fontId="7" fillId="0" borderId="12" xfId="0" applyFont="1" applyBorder="1"/>
    <xf numFmtId="184" fontId="7" fillId="0" borderId="0" xfId="0" applyNumberFormat="1" applyFont="1" applyBorder="1" applyAlignment="1">
      <alignment horizontal="right"/>
    </xf>
    <xf numFmtId="184" fontId="34" fillId="0" borderId="0" xfId="0" applyNumberFormat="1" applyFont="1"/>
    <xf numFmtId="184" fontId="4" fillId="0" borderId="0" xfId="0" applyNumberFormat="1" applyFont="1" applyBorder="1"/>
    <xf numFmtId="0" fontId="8" fillId="0" borderId="56" xfId="0" applyFont="1" applyBorder="1"/>
    <xf numFmtId="0" fontId="7" fillId="0" borderId="54" xfId="0" applyFont="1" applyBorder="1" applyAlignment="1">
      <alignment horizontal="left"/>
    </xf>
    <xf numFmtId="184" fontId="3" fillId="0" borderId="0" xfId="0" applyNumberFormat="1" applyFont="1" applyBorder="1"/>
    <xf numFmtId="0" fontId="35" fillId="0" borderId="0" xfId="0" applyFont="1" applyAlignment="1">
      <alignment horizontal="centerContinuous"/>
    </xf>
    <xf numFmtId="0" fontId="36" fillId="0" borderId="0" xfId="0" applyFont="1"/>
    <xf numFmtId="0" fontId="36" fillId="0" borderId="0" xfId="0" applyFont="1" applyBorder="1"/>
    <xf numFmtId="167" fontId="7" fillId="0" borderId="3" xfId="0" applyNumberFormat="1" applyFont="1" applyBorder="1" applyAlignment="1">
      <alignment horizontal="center"/>
    </xf>
    <xf numFmtId="0" fontId="36" fillId="0" borderId="8" xfId="0" applyFont="1" applyBorder="1"/>
    <xf numFmtId="0" fontId="7" fillId="0" borderId="42" xfId="0" applyFont="1" applyBorder="1"/>
    <xf numFmtId="0" fontId="7" fillId="0" borderId="43" xfId="0" applyFont="1" applyBorder="1"/>
    <xf numFmtId="0" fontId="7" fillId="0" borderId="54" xfId="0" applyFont="1" applyFill="1" applyBorder="1"/>
    <xf numFmtId="0" fontId="7" fillId="1" borderId="82" xfId="0" applyFont="1" applyFill="1" applyBorder="1"/>
    <xf numFmtId="0" fontId="7" fillId="1" borderId="26" xfId="0" applyFont="1" applyFill="1" applyBorder="1"/>
    <xf numFmtId="0" fontId="7" fillId="0" borderId="26" xfId="0" applyFont="1" applyFill="1" applyBorder="1"/>
    <xf numFmtId="0" fontId="7" fillId="1" borderId="71" xfId="0" applyFont="1" applyFill="1" applyBorder="1"/>
    <xf numFmtId="0" fontId="7" fillId="0" borderId="8" xfId="0" applyFont="1" applyBorder="1" applyAlignment="1">
      <alignment horizontal="left"/>
    </xf>
    <xf numFmtId="0" fontId="32" fillId="0" borderId="59" xfId="0" applyFont="1" applyBorder="1" applyAlignment="1">
      <alignment horizontal="centerContinuous"/>
    </xf>
    <xf numFmtId="0" fontId="32" fillId="0" borderId="33" xfId="0" applyFont="1" applyBorder="1" applyAlignment="1">
      <alignment horizontal="centerContinuous"/>
    </xf>
    <xf numFmtId="0" fontId="32" fillId="0" borderId="1" xfId="0" applyFont="1" applyBorder="1" applyAlignment="1">
      <alignment horizontal="centerContinuous"/>
    </xf>
    <xf numFmtId="0" fontId="32" fillId="0" borderId="13" xfId="0" applyFont="1" applyBorder="1" applyAlignment="1">
      <alignment horizontal="centerContinuous"/>
    </xf>
    <xf numFmtId="0" fontId="32" fillId="0" borderId="2" xfId="0" applyFont="1" applyBorder="1" applyAlignment="1">
      <alignment horizontal="centerContinuous"/>
    </xf>
    <xf numFmtId="0" fontId="32" fillId="0" borderId="5" xfId="0" applyFont="1" applyBorder="1" applyAlignment="1">
      <alignment horizontal="centerContinuous"/>
    </xf>
    <xf numFmtId="0" fontId="32" fillId="0" borderId="3" xfId="0" applyFont="1" applyBorder="1" applyAlignment="1">
      <alignment horizontal="centerContinuous"/>
    </xf>
    <xf numFmtId="0" fontId="32" fillId="0" borderId="4" xfId="0" applyFont="1" applyBorder="1" applyAlignment="1">
      <alignment horizontal="centerContinuous"/>
    </xf>
    <xf numFmtId="194" fontId="7" fillId="0" borderId="65" xfId="0" applyNumberFormat="1" applyFont="1" applyBorder="1" applyAlignment="1">
      <alignment horizontal="center"/>
    </xf>
    <xf numFmtId="194" fontId="7" fillId="0" borderId="27" xfId="0" applyNumberFormat="1" applyFont="1" applyBorder="1" applyAlignment="1">
      <alignment horizontal="center"/>
    </xf>
    <xf numFmtId="194" fontId="7" fillId="0" borderId="26" xfId="0" applyNumberFormat="1" applyFont="1" applyBorder="1" applyAlignment="1">
      <alignment horizontal="center"/>
    </xf>
    <xf numFmtId="194" fontId="7" fillId="0" borderId="26" xfId="0" quotePrefix="1" applyNumberFormat="1" applyFont="1" applyBorder="1" applyAlignment="1">
      <alignment horizontal="center"/>
    </xf>
    <xf numFmtId="194" fontId="7" fillId="0" borderId="65" xfId="0" quotePrefix="1" applyNumberFormat="1" applyFont="1" applyBorder="1" applyAlignment="1">
      <alignment horizontal="center"/>
    </xf>
    <xf numFmtId="194" fontId="7" fillId="0" borderId="65" xfId="0" applyNumberFormat="1" applyFont="1" applyBorder="1" applyAlignment="1">
      <alignment horizontal="center" wrapText="1"/>
    </xf>
    <xf numFmtId="194" fontId="7" fillId="0" borderId="27" xfId="0" applyNumberFormat="1" applyFont="1" applyBorder="1" applyAlignment="1">
      <alignment horizontal="center" wrapText="1"/>
    </xf>
    <xf numFmtId="194" fontId="7" fillId="0" borderId="65" xfId="0" quotePrefix="1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center" vertical="top"/>
    </xf>
    <xf numFmtId="0" fontId="7" fillId="0" borderId="66" xfId="0" applyFont="1" applyBorder="1" applyAlignment="1">
      <alignment horizontal="center"/>
    </xf>
    <xf numFmtId="164" fontId="7" fillId="0" borderId="26" xfId="0" applyNumberFormat="1" applyFont="1" applyBorder="1" applyAlignment="1"/>
    <xf numFmtId="0" fontId="7" fillId="0" borderId="77" xfId="0" applyFont="1" applyBorder="1" applyAlignment="1">
      <alignment horizontal="center"/>
    </xf>
    <xf numFmtId="0" fontId="7" fillId="0" borderId="83" xfId="0" applyFont="1" applyBorder="1"/>
    <xf numFmtId="164" fontId="7" fillId="0" borderId="3" xfId="0" applyNumberFormat="1" applyFont="1" applyBorder="1" applyAlignment="1"/>
    <xf numFmtId="0" fontId="7" fillId="0" borderId="9" xfId="0" applyFont="1" applyFill="1" applyBorder="1"/>
    <xf numFmtId="0" fontId="7" fillId="0" borderId="78" xfId="0" applyFont="1" applyBorder="1" applyAlignment="1"/>
    <xf numFmtId="0" fontId="32" fillId="0" borderId="0" xfId="0" applyFont="1" applyBorder="1" applyAlignment="1">
      <alignment horizontal="centerContinuous"/>
    </xf>
    <xf numFmtId="0" fontId="7" fillId="0" borderId="13" xfId="0" quotePrefix="1" applyFont="1" applyBorder="1" applyAlignment="1">
      <alignment horizontal="center"/>
    </xf>
    <xf numFmtId="167" fontId="7" fillId="0" borderId="42" xfId="0" applyNumberFormat="1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167" fontId="7" fillId="0" borderId="43" xfId="0" applyNumberFormat="1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167" fontId="7" fillId="0" borderId="62" xfId="0" applyNumberFormat="1" applyFont="1" applyBorder="1" applyAlignment="1">
      <alignment horizontal="center"/>
    </xf>
    <xf numFmtId="0" fontId="7" fillId="0" borderId="74" xfId="0" applyFont="1" applyBorder="1"/>
    <xf numFmtId="0" fontId="7" fillId="0" borderId="84" xfId="0" applyFont="1" applyBorder="1"/>
    <xf numFmtId="0" fontId="7" fillId="0" borderId="85" xfId="0" applyFont="1" applyBorder="1" applyAlignment="1">
      <alignment horizontal="left"/>
    </xf>
    <xf numFmtId="0" fontId="7" fillId="0" borderId="85" xfId="0" applyFont="1" applyBorder="1"/>
    <xf numFmtId="0" fontId="32" fillId="0" borderId="14" xfId="0" applyFont="1" applyBorder="1" applyAlignment="1">
      <alignment horizontal="center"/>
    </xf>
    <xf numFmtId="0" fontId="32" fillId="0" borderId="14" xfId="0" applyFont="1" applyBorder="1" applyAlignment="1">
      <alignment horizontal="left"/>
    </xf>
    <xf numFmtId="0" fontId="32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Continuous"/>
    </xf>
    <xf numFmtId="0" fontId="32" fillId="0" borderId="8" xfId="0" applyFont="1" applyBorder="1" applyAlignment="1">
      <alignment horizontal="centerContinuous"/>
    </xf>
    <xf numFmtId="0" fontId="3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34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7" fillId="1" borderId="62" xfId="0" applyFont="1" applyFill="1" applyBorder="1"/>
    <xf numFmtId="167" fontId="7" fillId="0" borderId="58" xfId="0" applyNumberFormat="1" applyFont="1" applyBorder="1" applyAlignment="1">
      <alignment horizontal="center"/>
    </xf>
    <xf numFmtId="0" fontId="7" fillId="0" borderId="62" xfId="0" applyFont="1" applyFill="1" applyBorder="1"/>
    <xf numFmtId="0" fontId="38" fillId="1" borderId="54" xfId="0" applyFont="1" applyFill="1" applyBorder="1"/>
    <xf numFmtId="0" fontId="7" fillId="1" borderId="42" xfId="0" applyFont="1" applyFill="1" applyBorder="1"/>
    <xf numFmtId="0" fontId="7" fillId="0" borderId="42" xfId="0" applyFont="1" applyFill="1" applyBorder="1"/>
    <xf numFmtId="0" fontId="38" fillId="1" borderId="21" xfId="0" applyFont="1" applyFill="1" applyBorder="1"/>
    <xf numFmtId="0" fontId="7" fillId="0" borderId="42" xfId="0" applyFont="1" applyBorder="1" applyAlignment="1"/>
    <xf numFmtId="0" fontId="38" fillId="1" borderId="63" xfId="0" applyFont="1" applyFill="1" applyBorder="1"/>
    <xf numFmtId="0" fontId="7" fillId="1" borderId="21" xfId="0" applyFont="1" applyFill="1" applyBorder="1"/>
    <xf numFmtId="0" fontId="7" fillId="0" borderId="21" xfId="0" applyFont="1" applyFill="1" applyBorder="1"/>
    <xf numFmtId="0" fontId="7" fillId="0" borderId="86" xfId="0" applyFont="1" applyBorder="1"/>
    <xf numFmtId="0" fontId="7" fillId="1" borderId="86" xfId="0" applyFont="1" applyFill="1" applyBorder="1"/>
    <xf numFmtId="0" fontId="7" fillId="1" borderId="78" xfId="0" applyFont="1" applyFill="1" applyBorder="1"/>
    <xf numFmtId="0" fontId="7" fillId="0" borderId="86" xfId="0" applyFont="1" applyFill="1" applyBorder="1"/>
    <xf numFmtId="0" fontId="7" fillId="1" borderId="79" xfId="0" applyFont="1" applyFill="1" applyBorder="1"/>
    <xf numFmtId="0" fontId="7" fillId="0" borderId="78" xfId="0" applyFont="1" applyFill="1" applyBorder="1"/>
    <xf numFmtId="0" fontId="7" fillId="1" borderId="54" xfId="0" applyFont="1" applyFill="1" applyBorder="1" applyAlignment="1">
      <alignment horizontal="center"/>
    </xf>
    <xf numFmtId="0" fontId="7" fillId="0" borderId="62" xfId="0" applyFont="1" applyFill="1" applyBorder="1" applyAlignment="1">
      <alignment horizontal="center"/>
    </xf>
    <xf numFmtId="0" fontId="7" fillId="1" borderId="62" xfId="0" applyFont="1" applyFill="1" applyBorder="1" applyAlignment="1">
      <alignment horizontal="center"/>
    </xf>
    <xf numFmtId="0" fontId="7" fillId="1" borderId="58" xfId="0" applyFont="1" applyFill="1" applyBorder="1" applyAlignment="1">
      <alignment horizontal="center"/>
    </xf>
    <xf numFmtId="0" fontId="7" fillId="1" borderId="41" xfId="0" applyFont="1" applyFill="1" applyBorder="1"/>
    <xf numFmtId="0" fontId="7" fillId="1" borderId="8" xfId="0" applyFont="1" applyFill="1" applyBorder="1"/>
    <xf numFmtId="0" fontId="7" fillId="0" borderId="54" xfId="0" applyFont="1" applyFill="1" applyBorder="1" applyAlignment="1">
      <alignment horizontal="center"/>
    </xf>
    <xf numFmtId="0" fontId="7" fillId="0" borderId="86" xfId="0" applyFont="1" applyBorder="1" applyAlignment="1">
      <alignment horizontal="center"/>
    </xf>
    <xf numFmtId="0" fontId="7" fillId="0" borderId="86" xfId="0" applyFont="1" applyBorder="1" applyAlignment="1"/>
    <xf numFmtId="0" fontId="7" fillId="0" borderId="62" xfId="0" applyFont="1" applyBorder="1" applyAlignment="1">
      <alignment horizontal="center"/>
    </xf>
    <xf numFmtId="0" fontId="7" fillId="0" borderId="62" xfId="0" applyFont="1" applyBorder="1" applyAlignment="1"/>
    <xf numFmtId="0" fontId="7" fillId="0" borderId="58" xfId="0" applyFont="1" applyBorder="1" applyAlignment="1">
      <alignment horizontal="center"/>
    </xf>
    <xf numFmtId="0" fontId="7" fillId="1" borderId="42" xfId="0" applyFont="1" applyFill="1" applyBorder="1" applyAlignment="1">
      <alignment horizontal="center"/>
    </xf>
    <xf numFmtId="0" fontId="7" fillId="1" borderId="21" xfId="0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43" xfId="0" applyFont="1" applyFill="1" applyBorder="1"/>
    <xf numFmtId="0" fontId="7" fillId="1" borderId="26" xfId="0" applyFont="1" applyFill="1" applyBorder="1" applyAlignment="1">
      <alignment horizontal="center"/>
    </xf>
    <xf numFmtId="0" fontId="7" fillId="1" borderId="43" xfId="0" applyFont="1" applyFill="1" applyBorder="1"/>
    <xf numFmtId="0" fontId="7" fillId="0" borderId="87" xfId="0" applyFont="1" applyBorder="1" applyAlignment="1">
      <alignment horizontal="center"/>
    </xf>
    <xf numFmtId="0" fontId="7" fillId="0" borderId="87" xfId="0" applyFont="1" applyBorder="1"/>
    <xf numFmtId="0" fontId="7" fillId="0" borderId="31" xfId="0" applyFont="1" applyBorder="1"/>
    <xf numFmtId="0" fontId="7" fillId="0" borderId="88" xfId="0" applyFont="1" applyBorder="1"/>
    <xf numFmtId="0" fontId="7" fillId="1" borderId="71" xfId="0" applyFont="1" applyFill="1" applyBorder="1" applyAlignment="1">
      <alignment horizontal="center"/>
    </xf>
    <xf numFmtId="0" fontId="7" fillId="0" borderId="89" xfId="0" applyFont="1" applyBorder="1"/>
    <xf numFmtId="0" fontId="7" fillId="1" borderId="88" xfId="0" applyFont="1" applyFill="1" applyBorder="1"/>
    <xf numFmtId="0" fontId="7" fillId="1" borderId="83" xfId="0" applyFont="1" applyFill="1" applyBorder="1"/>
    <xf numFmtId="0" fontId="7" fillId="0" borderId="83" xfId="0" applyFont="1" applyFill="1" applyBorder="1"/>
    <xf numFmtId="0" fontId="7" fillId="1" borderId="9" xfId="0" applyFont="1" applyFill="1" applyBorder="1" applyAlignment="1">
      <alignment horizontal="center"/>
    </xf>
    <xf numFmtId="0" fontId="7" fillId="1" borderId="5" xfId="0" applyFont="1" applyFill="1" applyBorder="1" applyAlignment="1">
      <alignment horizontal="center"/>
    </xf>
    <xf numFmtId="0" fontId="7" fillId="1" borderId="40" xfId="0" applyFont="1" applyFill="1" applyBorder="1"/>
    <xf numFmtId="0" fontId="7" fillId="0" borderId="74" xfId="0" applyFont="1" applyFill="1" applyBorder="1"/>
    <xf numFmtId="0" fontId="7" fillId="0" borderId="7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1" borderId="74" xfId="0" applyFont="1" applyFill="1" applyBorder="1"/>
    <xf numFmtId="0" fontId="7" fillId="0" borderId="71" xfId="0" applyFont="1" applyFill="1" applyBorder="1"/>
    <xf numFmtId="183" fontId="12" fillId="0" borderId="0" xfId="0" applyNumberFormat="1" applyFont="1" applyAlignment="1">
      <alignment horizontal="left"/>
    </xf>
    <xf numFmtId="0" fontId="7" fillId="0" borderId="90" xfId="0" applyFont="1" applyBorder="1" applyAlignment="1">
      <alignment horizontal="center"/>
    </xf>
    <xf numFmtId="0" fontId="7" fillId="0" borderId="91" xfId="0" applyFont="1" applyBorder="1" applyAlignment="1">
      <alignment horizontal="center"/>
    </xf>
    <xf numFmtId="0" fontId="7" fillId="0" borderId="56" xfId="0" quotePrefix="1" applyFont="1" applyBorder="1" applyAlignment="1">
      <alignment horizontal="center"/>
    </xf>
    <xf numFmtId="0" fontId="7" fillId="0" borderId="69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38" xfId="0" quotePrefix="1" applyFont="1" applyBorder="1" applyAlignment="1">
      <alignment horizontal="center"/>
    </xf>
    <xf numFmtId="195" fontId="7" fillId="0" borderId="54" xfId="0" applyNumberFormat="1" applyFont="1" applyBorder="1"/>
    <xf numFmtId="0" fontId="7" fillId="0" borderId="69" xfId="0" applyFont="1" applyBorder="1" applyAlignment="1">
      <alignment horizontal="center"/>
    </xf>
    <xf numFmtId="0" fontId="7" fillId="0" borderId="56" xfId="0" applyFont="1" applyBorder="1" applyAlignment="1"/>
    <xf numFmtId="182" fontId="7" fillId="0" borderId="71" xfId="0" applyNumberFormat="1" applyFont="1" applyBorder="1" applyAlignment="1"/>
    <xf numFmtId="195" fontId="7" fillId="0" borderId="71" xfId="0" applyNumberFormat="1" applyFont="1" applyBorder="1"/>
    <xf numFmtId="184" fontId="12" fillId="0" borderId="0" xfId="0" applyNumberFormat="1" applyFont="1"/>
    <xf numFmtId="0" fontId="12" fillId="0" borderId="0" xfId="0" applyFont="1"/>
    <xf numFmtId="0" fontId="3" fillId="0" borderId="0" xfId="0" applyFont="1" applyAlignment="1"/>
    <xf numFmtId="0" fontId="7" fillId="0" borderId="14" xfId="0" applyFont="1" applyBorder="1" applyAlignment="1"/>
    <xf numFmtId="0" fontId="7" fillId="0" borderId="59" xfId="0" applyFont="1" applyBorder="1" applyAlignment="1"/>
    <xf numFmtId="0" fontId="7" fillId="0" borderId="32" xfId="0" applyFont="1" applyBorder="1" applyAlignment="1"/>
    <xf numFmtId="0" fontId="7" fillId="0" borderId="14" xfId="0" applyFont="1" applyBorder="1" applyAlignment="1">
      <alignment horizontal="centerContinuous"/>
    </xf>
    <xf numFmtId="0" fontId="7" fillId="0" borderId="3" xfId="0" quotePrefix="1" applyFont="1" applyBorder="1" applyAlignment="1">
      <alignment horizontal="center"/>
    </xf>
    <xf numFmtId="0" fontId="7" fillId="0" borderId="64" xfId="0" quotePrefix="1" applyFont="1" applyBorder="1" applyAlignment="1">
      <alignment horizontal="center"/>
    </xf>
    <xf numFmtId="0" fontId="7" fillId="0" borderId="26" xfId="0" quotePrefix="1" applyFont="1" applyBorder="1" applyAlignment="1">
      <alignment horizontal="center"/>
    </xf>
    <xf numFmtId="0" fontId="7" fillId="0" borderId="27" xfId="0" quotePrefix="1" applyFont="1" applyBorder="1" applyAlignment="1">
      <alignment horizontal="center"/>
    </xf>
    <xf numFmtId="166" fontId="7" fillId="0" borderId="56" xfId="0" applyNumberFormat="1" applyFont="1" applyBorder="1" applyAlignment="1"/>
    <xf numFmtId="166" fontId="7" fillId="0" borderId="6" xfId="0" applyNumberFormat="1" applyFont="1" applyBorder="1" applyAlignment="1"/>
    <xf numFmtId="196" fontId="7" fillId="0" borderId="10" xfId="0" applyNumberFormat="1" applyFont="1" applyBorder="1" applyAlignment="1"/>
    <xf numFmtId="196" fontId="7" fillId="0" borderId="71" xfId="0" applyNumberFormat="1" applyFont="1" applyBorder="1"/>
    <xf numFmtId="0" fontId="7" fillId="0" borderId="10" xfId="0" applyFont="1" applyBorder="1" applyAlignment="1"/>
    <xf numFmtId="181" fontId="7" fillId="0" borderId="10" xfId="0" applyNumberFormat="1" applyFont="1" applyBorder="1"/>
    <xf numFmtId="164" fontId="7" fillId="0" borderId="3" xfId="0" applyNumberFormat="1" applyFont="1" applyBorder="1" applyAlignment="1">
      <alignment horizontal="right"/>
    </xf>
    <xf numFmtId="180" fontId="7" fillId="0" borderId="54" xfId="0" applyNumberFormat="1" applyFont="1" applyBorder="1" applyAlignment="1"/>
    <xf numFmtId="180" fontId="7" fillId="0" borderId="56" xfId="0" applyNumberFormat="1" applyFont="1" applyBorder="1"/>
    <xf numFmtId="0" fontId="7" fillId="0" borderId="54" xfId="0" applyFont="1" applyBorder="1" applyAlignment="1"/>
    <xf numFmtId="197" fontId="7" fillId="0" borderId="54" xfId="0" applyNumberFormat="1" applyFont="1" applyBorder="1" applyAlignment="1"/>
    <xf numFmtId="0" fontId="7" fillId="0" borderId="54" xfId="0" applyFont="1" applyBorder="1" applyAlignment="1">
      <alignment horizontal="centerContinuous"/>
    </xf>
    <xf numFmtId="166" fontId="7" fillId="0" borderId="54" xfId="0" applyNumberFormat="1" applyFont="1" applyBorder="1" applyAlignment="1"/>
    <xf numFmtId="166" fontId="7" fillId="0" borderId="54" xfId="0" applyNumberFormat="1" applyFont="1" applyBorder="1" applyAlignment="1">
      <alignment horizontal="centerContinuous"/>
    </xf>
    <xf numFmtId="166" fontId="7" fillId="0" borderId="56" xfId="0" applyNumberFormat="1" applyFont="1" applyBorder="1" applyAlignment="1">
      <alignment horizontal="centerContinuous"/>
    </xf>
    <xf numFmtId="0" fontId="7" fillId="1" borderId="56" xfId="0" applyFont="1" applyFill="1" applyBorder="1" applyAlignment="1">
      <alignment horizontal="centerContinuous"/>
    </xf>
    <xf numFmtId="166" fontId="7" fillId="0" borderId="9" xfId="0" applyNumberFormat="1" applyFont="1" applyBorder="1" applyAlignment="1"/>
    <xf numFmtId="0" fontId="7" fillId="1" borderId="6" xfId="0" applyFont="1" applyFill="1" applyBorder="1"/>
    <xf numFmtId="180" fontId="7" fillId="0" borderId="71" xfId="0" applyNumberFormat="1" applyFont="1" applyBorder="1"/>
    <xf numFmtId="0" fontId="7" fillId="0" borderId="6" xfId="0" applyFont="1" applyBorder="1" applyAlignment="1"/>
    <xf numFmtId="196" fontId="7" fillId="0" borderId="54" xfId="0" applyNumberFormat="1" applyFont="1" applyBorder="1" applyAlignment="1"/>
    <xf numFmtId="196" fontId="7" fillId="0" borderId="54" xfId="0" applyNumberFormat="1" applyFont="1" applyBorder="1"/>
    <xf numFmtId="181" fontId="7" fillId="0" borderId="57" xfId="0" applyNumberFormat="1" applyFont="1" applyBorder="1"/>
    <xf numFmtId="164" fontId="7" fillId="0" borderId="42" xfId="0" applyNumberFormat="1" applyFont="1" applyBorder="1" applyAlignment="1"/>
    <xf numFmtId="166" fontId="7" fillId="1" borderId="56" xfId="0" applyNumberFormat="1" applyFont="1" applyFill="1" applyBorder="1"/>
    <xf numFmtId="164" fontId="7" fillId="0" borderId="43" xfId="0" applyNumberFormat="1" applyFont="1" applyBorder="1" applyAlignment="1"/>
    <xf numFmtId="166" fontId="7" fillId="1" borderId="6" xfId="0" applyNumberFormat="1" applyFont="1" applyFill="1" applyBorder="1"/>
    <xf numFmtId="0" fontId="7" fillId="0" borderId="11" xfId="0" applyFont="1" applyBorder="1"/>
    <xf numFmtId="198" fontId="7" fillId="0" borderId="71" xfId="0" applyNumberFormat="1" applyFont="1" applyBorder="1" applyAlignment="1"/>
    <xf numFmtId="0" fontId="7" fillId="0" borderId="71" xfId="0" applyFont="1" applyBorder="1" applyAlignment="1"/>
    <xf numFmtId="0" fontId="7" fillId="1" borderId="10" xfId="0" applyFont="1" applyFill="1" applyBorder="1"/>
    <xf numFmtId="199" fontId="7" fillId="0" borderId="11" xfId="0" applyNumberFormat="1" applyFont="1" applyBorder="1"/>
    <xf numFmtId="180" fontId="7" fillId="0" borderId="71" xfId="0" applyNumberFormat="1" applyFont="1" applyBorder="1" applyAlignment="1"/>
    <xf numFmtId="180" fontId="4" fillId="0" borderId="0" xfId="0" applyNumberFormat="1" applyFont="1"/>
    <xf numFmtId="0" fontId="7" fillId="0" borderId="33" xfId="0" applyFont="1" applyBorder="1" applyAlignment="1"/>
    <xf numFmtId="0" fontId="4" fillId="0" borderId="0" xfId="0" quotePrefix="1" applyFont="1" applyBorder="1" applyAlignment="1">
      <alignment horizontal="center"/>
    </xf>
    <xf numFmtId="164" fontId="7" fillId="0" borderId="4" xfId="0" applyNumberFormat="1" applyFont="1" applyBorder="1" applyAlignment="1">
      <alignment horizontal="right"/>
    </xf>
    <xf numFmtId="196" fontId="7" fillId="0" borderId="10" xfId="0" applyNumberFormat="1" applyFont="1" applyBorder="1"/>
    <xf numFmtId="180" fontId="7" fillId="0" borderId="10" xfId="0" applyNumberFormat="1" applyFont="1" applyBorder="1"/>
    <xf numFmtId="166" fontId="7" fillId="0" borderId="10" xfId="0" applyNumberFormat="1" applyFont="1" applyBorder="1"/>
    <xf numFmtId="197" fontId="7" fillId="0" borderId="71" xfId="0" applyNumberFormat="1" applyFont="1" applyBorder="1"/>
    <xf numFmtId="166" fontId="7" fillId="0" borderId="71" xfId="0" applyNumberFormat="1" applyFont="1" applyBorder="1"/>
    <xf numFmtId="180" fontId="7" fillId="0" borderId="54" xfId="0" applyNumberFormat="1" applyFont="1" applyBorder="1"/>
    <xf numFmtId="166" fontId="7" fillId="1" borderId="54" xfId="0" applyNumberFormat="1" applyFont="1" applyFill="1" applyBorder="1"/>
    <xf numFmtId="197" fontId="7" fillId="0" borderId="54" xfId="0" applyNumberFormat="1" applyFont="1" applyBorder="1"/>
    <xf numFmtId="166" fontId="7" fillId="1" borderId="9" xfId="0" applyNumberFormat="1" applyFont="1" applyFill="1" applyBorder="1"/>
    <xf numFmtId="0" fontId="4" fillId="0" borderId="0" xfId="0" applyFont="1" applyFill="1"/>
    <xf numFmtId="166" fontId="7" fillId="0" borderId="54" xfId="0" applyNumberFormat="1" applyFont="1" applyBorder="1" applyAlignment="1">
      <alignment horizontal="center"/>
    </xf>
    <xf numFmtId="166" fontId="7" fillId="0" borderId="9" xfId="0" applyNumberFormat="1" applyFont="1" applyBorder="1" applyAlignment="1">
      <alignment horizontal="center"/>
    </xf>
    <xf numFmtId="196" fontId="7" fillId="0" borderId="11" xfId="0" applyNumberFormat="1" applyFont="1" applyBorder="1"/>
    <xf numFmtId="166" fontId="7" fillId="1" borderId="71" xfId="0" applyNumberFormat="1" applyFont="1" applyFill="1" applyBorder="1"/>
    <xf numFmtId="166" fontId="7" fillId="1" borderId="10" xfId="0" applyNumberFormat="1" applyFont="1" applyFill="1" applyBorder="1"/>
    <xf numFmtId="200" fontId="7" fillId="0" borderId="10" xfId="0" applyNumberFormat="1" applyFont="1" applyBorder="1"/>
    <xf numFmtId="200" fontId="7" fillId="0" borderId="71" xfId="0" applyNumberFormat="1" applyFont="1" applyBorder="1"/>
    <xf numFmtId="201" fontId="7" fillId="0" borderId="10" xfId="0" applyNumberFormat="1" applyFont="1" applyBorder="1"/>
    <xf numFmtId="0" fontId="7" fillId="0" borderId="4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196" fontId="4" fillId="0" borderId="0" xfId="0" applyNumberFormat="1" applyFont="1"/>
    <xf numFmtId="167" fontId="12" fillId="0" borderId="0" xfId="0" applyNumberFormat="1" applyFont="1" applyAlignment="1">
      <alignment horizontal="centerContinuous"/>
    </xf>
    <xf numFmtId="0" fontId="39" fillId="0" borderId="0" xfId="0" applyFont="1" applyAlignment="1">
      <alignment horizontal="centerContinuous"/>
    </xf>
    <xf numFmtId="0" fontId="7" fillId="0" borderId="64" xfId="0" applyFont="1" applyBorder="1" applyAlignment="1">
      <alignment horizontal="center"/>
    </xf>
    <xf numFmtId="0" fontId="7" fillId="0" borderId="4" xfId="0" applyFont="1" applyBorder="1" applyAlignment="1"/>
    <xf numFmtId="198" fontId="7" fillId="0" borderId="56" xfId="0" applyNumberFormat="1" applyFont="1" applyBorder="1"/>
    <xf numFmtId="198" fontId="7" fillId="0" borderId="54" xfId="0" applyNumberFormat="1" applyFont="1" applyBorder="1"/>
    <xf numFmtId="202" fontId="7" fillId="0" borderId="56" xfId="0" applyNumberFormat="1" applyFont="1" applyBorder="1" applyAlignment="1"/>
    <xf numFmtId="203" fontId="7" fillId="0" borderId="54" xfId="0" applyNumberFormat="1" applyFont="1" applyBorder="1"/>
    <xf numFmtId="203" fontId="7" fillId="0" borderId="56" xfId="0" applyNumberFormat="1" applyFont="1" applyBorder="1"/>
    <xf numFmtId="204" fontId="7" fillId="0" borderId="56" xfId="0" applyNumberFormat="1" applyFont="1" applyBorder="1" applyAlignment="1"/>
    <xf numFmtId="205" fontId="7" fillId="0" borderId="54" xfId="0" applyNumberFormat="1" applyFont="1" applyFill="1" applyBorder="1"/>
    <xf numFmtId="206" fontId="7" fillId="0" borderId="57" xfId="0" applyNumberFormat="1" applyFont="1" applyBorder="1" applyAlignment="1"/>
    <xf numFmtId="206" fontId="7" fillId="0" borderId="56" xfId="0" applyNumberFormat="1" applyFont="1" applyBorder="1" applyAlignment="1"/>
    <xf numFmtId="166" fontId="7" fillId="0" borderId="54" xfId="0" applyNumberFormat="1" applyFont="1" applyFill="1" applyBorder="1"/>
    <xf numFmtId="207" fontId="7" fillId="0" borderId="54" xfId="0" applyNumberFormat="1" applyFont="1" applyBorder="1"/>
    <xf numFmtId="166" fontId="7" fillId="0" borderId="57" xfId="0" applyNumberFormat="1" applyFont="1" applyBorder="1" applyAlignment="1"/>
    <xf numFmtId="166" fontId="7" fillId="0" borderId="9" xfId="0" applyNumberFormat="1" applyFont="1" applyFill="1" applyBorder="1"/>
    <xf numFmtId="207" fontId="7" fillId="0" borderId="9" xfId="0" applyNumberFormat="1" applyFont="1" applyBorder="1"/>
    <xf numFmtId="166" fontId="7" fillId="0" borderId="7" xfId="0" applyNumberFormat="1" applyFont="1" applyBorder="1" applyAlignment="1"/>
    <xf numFmtId="208" fontId="7" fillId="0" borderId="71" xfId="0" applyNumberFormat="1" applyFont="1" applyBorder="1"/>
    <xf numFmtId="205" fontId="7" fillId="0" borderId="71" xfId="0" applyNumberFormat="1" applyFont="1" applyBorder="1"/>
    <xf numFmtId="204" fontId="7" fillId="0" borderId="71" xfId="0" applyNumberFormat="1" applyFont="1" applyBorder="1"/>
    <xf numFmtId="209" fontId="7" fillId="0" borderId="71" xfId="0" applyNumberFormat="1" applyFont="1" applyBorder="1"/>
    <xf numFmtId="210" fontId="7" fillId="0" borderId="11" xfId="0" applyNumberFormat="1" applyFont="1" applyBorder="1" applyAlignment="1"/>
    <xf numFmtId="206" fontId="7" fillId="0" borderId="10" xfId="0" applyNumberFormat="1" applyFont="1" applyBorder="1" applyAlignment="1"/>
    <xf numFmtId="0" fontId="7" fillId="0" borderId="8" xfId="0" applyFont="1" applyFill="1" applyBorder="1"/>
    <xf numFmtId="205" fontId="7" fillId="0" borderId="8" xfId="0" applyNumberFormat="1" applyFont="1" applyBorder="1"/>
    <xf numFmtId="205" fontId="7" fillId="0" borderId="0" xfId="0" applyNumberFormat="1" applyFont="1"/>
    <xf numFmtId="205" fontId="7" fillId="0" borderId="8" xfId="0" applyNumberFormat="1" applyFont="1" applyBorder="1" applyAlignment="1"/>
    <xf numFmtId="204" fontId="7" fillId="0" borderId="54" xfId="0" applyNumberFormat="1" applyFont="1" applyBorder="1"/>
    <xf numFmtId="204" fontId="7" fillId="0" borderId="56" xfId="0" applyNumberFormat="1" applyFont="1" applyBorder="1"/>
    <xf numFmtId="205" fontId="7" fillId="0" borderId="54" xfId="0" applyNumberFormat="1" applyFont="1" applyBorder="1" applyAlignment="1"/>
    <xf numFmtId="205" fontId="7" fillId="0" borderId="56" xfId="0" applyNumberFormat="1" applyFont="1" applyBorder="1"/>
    <xf numFmtId="209" fontId="7" fillId="0" borderId="56" xfId="0" applyNumberFormat="1" applyFont="1" applyBorder="1"/>
    <xf numFmtId="203" fontId="7" fillId="0" borderId="54" xfId="0" applyNumberFormat="1" applyFont="1" applyBorder="1" applyAlignment="1"/>
    <xf numFmtId="205" fontId="7" fillId="0" borderId="56" xfId="0" applyNumberFormat="1" applyFont="1" applyFill="1" applyBorder="1"/>
    <xf numFmtId="166" fontId="7" fillId="0" borderId="56" xfId="0" applyNumberFormat="1" applyFont="1" applyFill="1" applyBorder="1" applyAlignment="1"/>
    <xf numFmtId="166" fontId="7" fillId="0" borderId="56" xfId="0" applyNumberFormat="1" applyFont="1" applyFill="1" applyBorder="1"/>
    <xf numFmtId="166" fontId="7" fillId="0" borderId="6" xfId="0" applyNumberFormat="1" applyFont="1" applyFill="1" applyBorder="1"/>
    <xf numFmtId="198" fontId="7" fillId="0" borderId="71" xfId="0" applyNumberFormat="1" applyFont="1" applyBorder="1"/>
    <xf numFmtId="203" fontId="7" fillId="0" borderId="71" xfId="0" applyNumberFormat="1" applyFont="1" applyBorder="1"/>
    <xf numFmtId="167" fontId="7" fillId="0" borderId="9" xfId="0" applyNumberFormat="1" applyFont="1" applyBorder="1" applyAlignment="1">
      <alignment horizontal="right"/>
    </xf>
    <xf numFmtId="0" fontId="7" fillId="0" borderId="5" xfId="0" applyFont="1" applyBorder="1" applyAlignment="1"/>
    <xf numFmtId="205" fontId="4" fillId="0" borderId="0" xfId="0" applyNumberFormat="1" applyFont="1"/>
    <xf numFmtId="198" fontId="7" fillId="0" borderId="57" xfId="0" applyNumberFormat="1" applyFont="1" applyBorder="1"/>
    <xf numFmtId="203" fontId="7" fillId="0" borderId="57" xfId="0" applyNumberFormat="1" applyFont="1" applyBorder="1"/>
    <xf numFmtId="204" fontId="7" fillId="0" borderId="54" xfId="0" applyNumberFormat="1" applyFont="1" applyBorder="1" applyAlignment="1"/>
    <xf numFmtId="164" fontId="7" fillId="0" borderId="42" xfId="0" applyNumberFormat="1" applyFont="1" applyBorder="1" applyAlignment="1">
      <alignment horizontal="right"/>
    </xf>
    <xf numFmtId="164" fontId="7" fillId="0" borderId="43" xfId="0" applyNumberFormat="1" applyFont="1" applyBorder="1" applyAlignment="1">
      <alignment horizontal="right"/>
    </xf>
    <xf numFmtId="166" fontId="7" fillId="1" borderId="7" xfId="0" applyNumberFormat="1" applyFont="1" applyFill="1" applyBorder="1"/>
    <xf numFmtId="166" fontId="7" fillId="1" borderId="9" xfId="0" applyNumberFormat="1" applyFont="1" applyFill="1" applyBorder="1" applyAlignment="1"/>
    <xf numFmtId="164" fontId="7" fillId="0" borderId="26" xfId="0" applyNumberFormat="1" applyFont="1" applyBorder="1" applyAlignment="1">
      <alignment horizontal="right"/>
    </xf>
    <xf numFmtId="166" fontId="7" fillId="1" borderId="57" xfId="0" applyNumberFormat="1" applyFont="1" applyFill="1" applyBorder="1"/>
    <xf numFmtId="166" fontId="7" fillId="1" borderId="54" xfId="0" applyNumberFormat="1" applyFont="1" applyFill="1" applyBorder="1" applyAlignment="1"/>
    <xf numFmtId="208" fontId="7" fillId="0" borderId="11" xfId="0" applyNumberFormat="1" applyFont="1" applyBorder="1"/>
    <xf numFmtId="198" fontId="7" fillId="0" borderId="11" xfId="0" applyNumberFormat="1" applyFont="1" applyBorder="1"/>
    <xf numFmtId="205" fontId="7" fillId="0" borderId="11" xfId="0" applyNumberFormat="1" applyFont="1" applyBorder="1"/>
    <xf numFmtId="204" fontId="7" fillId="0" borderId="11" xfId="0" applyNumberFormat="1" applyFont="1" applyBorder="1"/>
    <xf numFmtId="203" fontId="7" fillId="0" borderId="11" xfId="0" applyNumberFormat="1" applyFont="1" applyBorder="1"/>
    <xf numFmtId="205" fontId="7" fillId="0" borderId="71" xfId="0" applyNumberFormat="1" applyFont="1" applyBorder="1" applyAlignment="1"/>
    <xf numFmtId="205" fontId="7" fillId="1" borderId="56" xfId="0" applyNumberFormat="1" applyFont="1" applyFill="1" applyBorder="1"/>
    <xf numFmtId="205" fontId="7" fillId="1" borderId="54" xfId="0" applyNumberFormat="1" applyFont="1" applyFill="1" applyBorder="1"/>
    <xf numFmtId="205" fontId="7" fillId="1" borderId="56" xfId="0" applyNumberFormat="1" applyFont="1" applyFill="1" applyBorder="1" applyAlignment="1"/>
    <xf numFmtId="205" fontId="7" fillId="0" borderId="56" xfId="0" applyNumberFormat="1" applyFont="1" applyFill="1" applyBorder="1" applyAlignment="1"/>
    <xf numFmtId="205" fontId="7" fillId="0" borderId="54" xfId="0" applyNumberFormat="1" applyFont="1" applyBorder="1"/>
    <xf numFmtId="0" fontId="7" fillId="0" borderId="56" xfId="0" applyFont="1" applyFill="1" applyBorder="1"/>
    <xf numFmtId="205" fontId="7" fillId="1" borderId="27" xfId="0" applyNumberFormat="1" applyFont="1" applyFill="1" applyBorder="1"/>
    <xf numFmtId="205" fontId="7" fillId="1" borderId="26" xfId="0" applyNumberFormat="1" applyFont="1" applyFill="1" applyBorder="1"/>
    <xf numFmtId="205" fontId="7" fillId="1" borderId="27" xfId="0" applyNumberFormat="1" applyFont="1" applyFill="1" applyBorder="1" applyAlignment="1"/>
    <xf numFmtId="205" fontId="7" fillId="0" borderId="26" xfId="0" applyNumberFormat="1" applyFont="1" applyFill="1" applyBorder="1"/>
    <xf numFmtId="205" fontId="7" fillId="0" borderId="27" xfId="0" applyNumberFormat="1" applyFont="1" applyFill="1" applyBorder="1" applyAlignment="1"/>
    <xf numFmtId="205" fontId="7" fillId="0" borderId="26" xfId="0" applyNumberFormat="1" applyFont="1" applyBorder="1"/>
    <xf numFmtId="206" fontId="7" fillId="0" borderId="71" xfId="0" applyNumberFormat="1" applyFont="1" applyBorder="1"/>
    <xf numFmtId="0" fontId="7" fillId="0" borderId="9" xfId="0" applyFont="1" applyBorder="1" applyAlignment="1"/>
    <xf numFmtId="204" fontId="4" fillId="0" borderId="0" xfId="0" applyNumberFormat="1" applyFont="1"/>
    <xf numFmtId="0" fontId="12" fillId="0" borderId="0" xfId="0" applyFont="1" applyAlignment="1"/>
    <xf numFmtId="211" fontId="7" fillId="0" borderId="6" xfId="0" applyNumberFormat="1" applyFont="1" applyBorder="1" applyAlignment="1">
      <alignment horizontal="center"/>
    </xf>
    <xf numFmtId="211" fontId="7" fillId="0" borderId="0" xfId="0" applyNumberFormat="1" applyFont="1" applyBorder="1" applyAlignment="1">
      <alignment horizontal="center"/>
    </xf>
    <xf numFmtId="211" fontId="7" fillId="0" borderId="56" xfId="0" applyNumberFormat="1" applyFont="1" applyBorder="1" applyAlignment="1">
      <alignment horizontal="center"/>
    </xf>
    <xf numFmtId="212" fontId="7" fillId="0" borderId="11" xfId="0" applyNumberFormat="1" applyFont="1" applyBorder="1"/>
    <xf numFmtId="213" fontId="7" fillId="0" borderId="11" xfId="0" applyNumberFormat="1" applyFont="1" applyBorder="1"/>
    <xf numFmtId="214" fontId="7" fillId="0" borderId="11" xfId="0" applyNumberFormat="1" applyFont="1" applyBorder="1"/>
    <xf numFmtId="203" fontId="7" fillId="0" borderId="8" xfId="0" applyNumberFormat="1" applyFont="1" applyBorder="1"/>
    <xf numFmtId="212" fontId="7" fillId="0" borderId="56" xfId="0" applyNumberFormat="1" applyFont="1" applyBorder="1"/>
    <xf numFmtId="213" fontId="7" fillId="0" borderId="54" xfId="0" applyNumberFormat="1" applyFont="1" applyBorder="1"/>
    <xf numFmtId="0" fontId="7" fillId="1" borderId="56" xfId="0" applyFont="1" applyFill="1" applyBorder="1" applyAlignment="1"/>
    <xf numFmtId="213" fontId="7" fillId="0" borderId="56" xfId="0" applyNumberFormat="1" applyFont="1" applyBorder="1" applyAlignment="1"/>
    <xf numFmtId="212" fontId="7" fillId="0" borderId="54" xfId="0" applyNumberFormat="1" applyFont="1" applyBorder="1"/>
    <xf numFmtId="213" fontId="7" fillId="0" borderId="56" xfId="0" applyNumberFormat="1" applyFont="1" applyBorder="1"/>
    <xf numFmtId="211" fontId="7" fillId="1" borderId="56" xfId="0" applyNumberFormat="1" applyFont="1" applyFill="1" applyBorder="1" applyAlignment="1">
      <alignment horizontal="center"/>
    </xf>
    <xf numFmtId="166" fontId="7" fillId="1" borderId="56" xfId="0" applyNumberFormat="1" applyFont="1" applyFill="1" applyBorder="1" applyAlignment="1"/>
    <xf numFmtId="166" fontId="7" fillId="1" borderId="6" xfId="0" applyNumberFormat="1" applyFont="1" applyFill="1" applyBorder="1" applyAlignment="1"/>
    <xf numFmtId="215" fontId="7" fillId="0" borderId="11" xfId="0" applyNumberFormat="1" applyFont="1" applyBorder="1"/>
    <xf numFmtId="0" fontId="7" fillId="1" borderId="11" xfId="0" applyFont="1" applyFill="1" applyBorder="1" applyAlignment="1"/>
    <xf numFmtId="208" fontId="7" fillId="0" borderId="10" xfId="0" applyNumberFormat="1" applyFont="1" applyBorder="1"/>
    <xf numFmtId="212" fontId="7" fillId="0" borderId="10" xfId="0" applyNumberFormat="1" applyFont="1" applyBorder="1"/>
    <xf numFmtId="214" fontId="7" fillId="0" borderId="56" xfId="0" applyNumberFormat="1" applyFont="1" applyBorder="1" applyAlignment="1"/>
    <xf numFmtId="216" fontId="7" fillId="0" borderId="54" xfId="0" applyNumberFormat="1" applyFont="1" applyBorder="1"/>
    <xf numFmtId="167" fontId="7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/>
    <xf numFmtId="0" fontId="7" fillId="0" borderId="0" xfId="0" applyFont="1" applyFill="1" applyBorder="1" applyAlignment="1"/>
    <xf numFmtId="0" fontId="7" fillId="0" borderId="8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167" fontId="7" fillId="0" borderId="54" xfId="0" applyNumberFormat="1" applyFont="1" applyFill="1" applyBorder="1" applyAlignment="1">
      <alignment horizontal="center"/>
    </xf>
    <xf numFmtId="212" fontId="7" fillId="0" borderId="56" xfId="0" applyNumberFormat="1" applyFont="1" applyFill="1" applyBorder="1"/>
    <xf numFmtId="212" fontId="7" fillId="0" borderId="54" xfId="0" applyNumberFormat="1" applyFont="1" applyFill="1" applyBorder="1"/>
    <xf numFmtId="203" fontId="7" fillId="0" borderId="56" xfId="0" applyNumberFormat="1" applyFont="1" applyFill="1" applyBorder="1" applyAlignment="1"/>
    <xf numFmtId="203" fontId="7" fillId="0" borderId="56" xfId="0" applyNumberFormat="1" applyFont="1" applyFill="1" applyBorder="1"/>
    <xf numFmtId="198" fontId="7" fillId="0" borderId="54" xfId="0" applyNumberFormat="1" applyFont="1" applyFill="1" applyBorder="1"/>
    <xf numFmtId="212" fontId="7" fillId="0" borderId="56" xfId="0" applyNumberFormat="1" applyFont="1" applyFill="1" applyBorder="1" applyAlignment="1"/>
    <xf numFmtId="198" fontId="7" fillId="0" borderId="56" xfId="0" applyNumberFormat="1" applyFont="1" applyFill="1" applyBorder="1"/>
    <xf numFmtId="210" fontId="7" fillId="0" borderId="56" xfId="0" applyNumberFormat="1" applyFont="1" applyFill="1" applyBorder="1" applyAlignment="1"/>
    <xf numFmtId="211" fontId="7" fillId="0" borderId="56" xfId="0" applyNumberFormat="1" applyFont="1" applyFill="1" applyBorder="1" applyAlignment="1">
      <alignment horizontal="center"/>
    </xf>
    <xf numFmtId="167" fontId="7" fillId="0" borderId="9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166" fontId="7" fillId="0" borderId="6" xfId="0" applyNumberFormat="1" applyFont="1" applyFill="1" applyBorder="1" applyAlignment="1"/>
    <xf numFmtId="211" fontId="7" fillId="0" borderId="6" xfId="0" applyNumberFormat="1" applyFont="1" applyFill="1" applyBorder="1" applyAlignment="1">
      <alignment horizontal="center"/>
    </xf>
    <xf numFmtId="167" fontId="7" fillId="0" borderId="56" xfId="0" applyNumberFormat="1" applyFont="1" applyFill="1" applyBorder="1" applyAlignment="1">
      <alignment horizontal="center"/>
    </xf>
    <xf numFmtId="167" fontId="7" fillId="0" borderId="6" xfId="0" applyNumberFormat="1" applyFont="1" applyFill="1" applyBorder="1" applyAlignment="1">
      <alignment horizontal="center"/>
    </xf>
    <xf numFmtId="166" fontId="7" fillId="1" borderId="21" xfId="0" applyNumberFormat="1" applyFont="1" applyFill="1" applyBorder="1" applyAlignment="1"/>
    <xf numFmtId="167" fontId="7" fillId="1" borderId="56" xfId="0" applyNumberFormat="1" applyFont="1" applyFill="1" applyBorder="1" applyAlignment="1">
      <alignment horizontal="center"/>
    </xf>
    <xf numFmtId="166" fontId="7" fillId="0" borderId="0" xfId="0" applyNumberFormat="1" applyFont="1" applyFill="1" applyBorder="1"/>
    <xf numFmtId="212" fontId="7" fillId="0" borderId="71" xfId="0" applyNumberFormat="1" applyFont="1" applyBorder="1"/>
    <xf numFmtId="215" fontId="7" fillId="0" borderId="71" xfId="0" applyNumberFormat="1" applyFont="1" applyBorder="1"/>
    <xf numFmtId="210" fontId="7" fillId="0" borderId="71" xfId="0" applyNumberFormat="1" applyFont="1" applyBorder="1"/>
    <xf numFmtId="217" fontId="7" fillId="0" borderId="0" xfId="0" applyNumberFormat="1" applyFont="1" applyFill="1" applyBorder="1" applyAlignment="1"/>
    <xf numFmtId="167" fontId="7" fillId="0" borderId="8" xfId="0" applyNumberFormat="1" applyFont="1" applyFill="1" applyBorder="1" applyAlignment="1">
      <alignment horizontal="center"/>
    </xf>
    <xf numFmtId="198" fontId="7" fillId="0" borderId="56" xfId="0" applyNumberFormat="1" applyFont="1" applyBorder="1" applyAlignment="1"/>
    <xf numFmtId="198" fontId="7" fillId="0" borderId="10" xfId="0" applyNumberFormat="1" applyFont="1" applyBorder="1"/>
    <xf numFmtId="218" fontId="7" fillId="0" borderId="11" xfId="0" applyNumberFormat="1" applyFont="1" applyBorder="1"/>
    <xf numFmtId="212" fontId="7" fillId="0" borderId="56" xfId="0" applyNumberFormat="1" applyFont="1" applyBorder="1" applyAlignment="1"/>
    <xf numFmtId="215" fontId="7" fillId="0" borderId="56" xfId="0" applyNumberFormat="1" applyFont="1" applyBorder="1"/>
    <xf numFmtId="203" fontId="7" fillId="0" borderId="56" xfId="0" applyNumberFormat="1" applyFont="1" applyBorder="1" applyAlignment="1"/>
    <xf numFmtId="212" fontId="7" fillId="1" borderId="56" xfId="0" applyNumberFormat="1" applyFont="1" applyFill="1" applyBorder="1" applyAlignment="1"/>
    <xf numFmtId="0" fontId="7" fillId="0" borderId="9" xfId="0" applyFont="1" applyFill="1" applyBorder="1" applyAlignment="1"/>
    <xf numFmtId="167" fontId="7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39" fillId="0" borderId="0" xfId="0" applyFont="1"/>
    <xf numFmtId="0" fontId="7" fillId="0" borderId="26" xfId="0" quotePrefix="1" applyFont="1" applyBorder="1" applyAlignment="1">
      <alignment horizontal="centerContinuous"/>
    </xf>
    <xf numFmtId="0" fontId="7" fillId="0" borderId="56" xfId="0" applyNumberFormat="1" applyFont="1" applyBorder="1"/>
    <xf numFmtId="0" fontId="7" fillId="0" borderId="6" xfId="0" applyNumberFormat="1" applyFont="1" applyBorder="1"/>
    <xf numFmtId="0" fontId="7" fillId="1" borderId="54" xfId="0" applyFont="1" applyFill="1" applyBorder="1" applyAlignment="1">
      <alignment horizontal="centerContinuous"/>
    </xf>
    <xf numFmtId="4" fontId="7" fillId="0" borderId="6" xfId="1" applyFont="1" applyBorder="1"/>
    <xf numFmtId="0" fontId="12" fillId="0" borderId="0" xfId="0" quotePrefix="1" applyFont="1" applyAlignment="1"/>
    <xf numFmtId="0" fontId="7" fillId="1" borderId="9" xfId="0" applyFont="1" applyFill="1" applyBorder="1" applyAlignment="1">
      <alignment horizontal="centerContinuous"/>
    </xf>
    <xf numFmtId="164" fontId="7" fillId="1" borderId="9" xfId="0" applyNumberFormat="1" applyFont="1" applyFill="1" applyBorder="1"/>
    <xf numFmtId="173" fontId="7" fillId="0" borderId="0" xfId="0" applyNumberFormat="1" applyFont="1" applyBorder="1"/>
    <xf numFmtId="173" fontId="4" fillId="0" borderId="0" xfId="0" applyNumberFormat="1" applyFont="1" applyBorder="1"/>
    <xf numFmtId="0" fontId="12" fillId="0" borderId="0" xfId="0" applyFont="1" applyBorder="1" applyAlignment="1">
      <alignment horizontal="centerContinuous"/>
    </xf>
    <xf numFmtId="164" fontId="7" fillId="0" borderId="49" xfId="0" applyNumberFormat="1" applyFont="1" applyBorder="1"/>
    <xf numFmtId="0" fontId="7" fillId="0" borderId="51" xfId="0" applyFont="1" applyBorder="1"/>
    <xf numFmtId="0" fontId="7" fillId="1" borderId="49" xfId="0" applyFont="1" applyFill="1" applyBorder="1"/>
    <xf numFmtId="164" fontId="7" fillId="0" borderId="21" xfId="0" applyNumberFormat="1" applyFont="1" applyBorder="1"/>
    <xf numFmtId="0" fontId="7" fillId="0" borderId="71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164" fontId="7" fillId="0" borderId="9" xfId="0" applyNumberFormat="1" applyFont="1" applyBorder="1" applyAlignment="1">
      <alignment horizontal="center"/>
    </xf>
    <xf numFmtId="0" fontId="2" fillId="0" borderId="0" xfId="0" quotePrefix="1" applyFont="1" applyFill="1" applyBorder="1" applyAlignment="1">
      <alignment horizontal="centerContinuous"/>
    </xf>
    <xf numFmtId="0" fontId="24" fillId="0" borderId="0" xfId="0" applyFont="1" applyFill="1" applyBorder="1" applyAlignment="1"/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 applyBorder="1"/>
    <xf numFmtId="0" fontId="1" fillId="0" borderId="0" xfId="0" quotePrefix="1" applyFont="1" applyFill="1" applyBorder="1"/>
    <xf numFmtId="0" fontId="24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/>
    <xf numFmtId="0" fontId="0" fillId="0" borderId="0" xfId="0" applyFill="1" applyBorder="1"/>
    <xf numFmtId="0" fontId="2" fillId="0" borderId="0" xfId="0" applyFont="1" applyFill="1" applyBorder="1" applyAlignment="1">
      <alignment horizontal="right"/>
    </xf>
    <xf numFmtId="0" fontId="26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7" fillId="0" borderId="49" xfId="0" quotePrefix="1" applyFont="1" applyBorder="1" applyAlignment="1">
      <alignment horizontal="centerContinuous"/>
    </xf>
    <xf numFmtId="0" fontId="7" fillId="0" borderId="49" xfId="0" quotePrefix="1" applyFont="1" applyBorder="1" applyAlignment="1">
      <alignment horizontal="center"/>
    </xf>
    <xf numFmtId="0" fontId="7" fillId="0" borderId="51" xfId="0" quotePrefix="1" applyFont="1" applyBorder="1" applyAlignment="1">
      <alignment horizontal="center"/>
    </xf>
    <xf numFmtId="0" fontId="2" fillId="0" borderId="0" xfId="0" quotePrefix="1" applyFont="1" applyFill="1" applyBorder="1" applyAlignment="1">
      <alignment horizontal="center"/>
    </xf>
    <xf numFmtId="16" fontId="7" fillId="0" borderId="26" xfId="0" quotePrefix="1" applyNumberFormat="1" applyFont="1" applyBorder="1" applyAlignment="1">
      <alignment horizontal="centerContinuous"/>
    </xf>
    <xf numFmtId="167" fontId="26" fillId="0" borderId="0" xfId="0" applyNumberFormat="1" applyFont="1" applyFill="1" applyBorder="1" applyAlignment="1"/>
    <xf numFmtId="0" fontId="2" fillId="0" borderId="0" xfId="0" applyNumberFormat="1" applyFont="1" applyFill="1" applyBorder="1"/>
    <xf numFmtId="167" fontId="2" fillId="0" borderId="0" xfId="0" applyNumberFormat="1" applyFont="1" applyFill="1" applyBorder="1" applyAlignment="1">
      <alignment horizontal="center"/>
    </xf>
    <xf numFmtId="165" fontId="7" fillId="0" borderId="54" xfId="0" applyNumberFormat="1" applyFont="1" applyBorder="1" applyAlignment="1">
      <alignment horizontal="right"/>
    </xf>
    <xf numFmtId="165" fontId="7" fillId="0" borderId="9" xfId="0" applyNumberFormat="1" applyFont="1" applyBorder="1" applyAlignment="1">
      <alignment horizontal="right"/>
    </xf>
    <xf numFmtId="166" fontId="7" fillId="0" borderId="8" xfId="0" applyNumberFormat="1" applyFont="1" applyFill="1" applyBorder="1"/>
    <xf numFmtId="173" fontId="26" fillId="0" borderId="0" xfId="0" applyNumberFormat="1" applyFont="1" applyFill="1" applyBorder="1" applyAlignment="1"/>
    <xf numFmtId="173" fontId="2" fillId="0" borderId="0" xfId="0" applyNumberFormat="1" applyFont="1" applyFill="1" applyBorder="1"/>
    <xf numFmtId="4" fontId="2" fillId="0" borderId="0" xfId="1" applyFont="1" applyFill="1" applyBorder="1"/>
    <xf numFmtId="165" fontId="7" fillId="1" borderId="54" xfId="0" applyNumberFormat="1" applyFont="1" applyFill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27" fillId="0" borderId="0" xfId="0" applyFont="1" applyAlignment="1">
      <alignment horizontal="centerContinuous"/>
    </xf>
    <xf numFmtId="0" fontId="1" fillId="0" borderId="0" xfId="0" applyFont="1" applyFill="1" applyBorder="1" applyAlignment="1">
      <alignment horizontal="centerContinuous"/>
    </xf>
    <xf numFmtId="0" fontId="12" fillId="0" borderId="0" xfId="0" quotePrefix="1" applyFont="1" applyBorder="1" applyAlignment="1">
      <alignment horizontal="centerContinuous"/>
    </xf>
    <xf numFmtId="0" fontId="7" fillId="1" borderId="0" xfId="0" applyFont="1" applyFill="1" applyBorder="1"/>
    <xf numFmtId="165" fontId="7" fillId="0" borderId="56" xfId="0" applyNumberFormat="1" applyFont="1" applyBorder="1"/>
    <xf numFmtId="165" fontId="7" fillId="0" borderId="56" xfId="0" applyNumberFormat="1" applyFont="1" applyBorder="1" applyAlignment="1">
      <alignment horizontal="right"/>
    </xf>
    <xf numFmtId="219" fontId="7" fillId="0" borderId="54" xfId="0" applyNumberFormat="1" applyFont="1" applyBorder="1" applyAlignment="1">
      <alignment horizontal="left"/>
    </xf>
    <xf numFmtId="220" fontId="7" fillId="0" borderId="54" xfId="0" applyNumberFormat="1" applyFont="1" applyBorder="1"/>
    <xf numFmtId="221" fontId="7" fillId="0" borderId="54" xfId="0" applyNumberFormat="1" applyFont="1" applyBorder="1"/>
    <xf numFmtId="173" fontId="2" fillId="0" borderId="0" xfId="0" applyNumberFormat="1" applyFont="1" applyFill="1" applyBorder="1" applyAlignment="1"/>
    <xf numFmtId="165" fontId="7" fillId="0" borderId="6" xfId="0" applyNumberFormat="1" applyFont="1" applyBorder="1"/>
    <xf numFmtId="165" fontId="7" fillId="0" borderId="6" xfId="0" applyNumberFormat="1" applyFont="1" applyBorder="1" applyAlignment="1">
      <alignment horizontal="right"/>
    </xf>
    <xf numFmtId="165" fontId="7" fillId="0" borderId="9" xfId="0" applyNumberFormat="1" applyFont="1" applyBorder="1"/>
    <xf numFmtId="221" fontId="7" fillId="0" borderId="9" xfId="0" applyNumberFormat="1" applyFont="1" applyBorder="1"/>
    <xf numFmtId="165" fontId="7" fillId="0" borderId="8" xfId="0" applyNumberFormat="1" applyFont="1" applyBorder="1" applyAlignment="1">
      <alignment horizontal="right"/>
    </xf>
    <xf numFmtId="165" fontId="7" fillId="0" borderId="0" xfId="0" applyNumberFormat="1" applyFont="1"/>
    <xf numFmtId="165" fontId="7" fillId="0" borderId="0" xfId="0" applyNumberFormat="1" applyFont="1" applyAlignment="1">
      <alignment horizontal="right"/>
    </xf>
    <xf numFmtId="221" fontId="7" fillId="0" borderId="0" xfId="0" applyNumberFormat="1" applyFont="1"/>
    <xf numFmtId="221" fontId="7" fillId="0" borderId="8" xfId="0" applyNumberFormat="1" applyFont="1" applyBorder="1"/>
    <xf numFmtId="220" fontId="7" fillId="0" borderId="54" xfId="0" applyNumberFormat="1" applyFont="1" applyBorder="1" applyAlignment="1">
      <alignment horizontal="left"/>
    </xf>
    <xf numFmtId="165" fontId="7" fillId="1" borderId="9" xfId="0" applyNumberFormat="1" applyFont="1" applyFill="1" applyBorder="1" applyAlignment="1">
      <alignment horizontal="right"/>
    </xf>
    <xf numFmtId="165" fontId="7" fillId="1" borderId="6" xfId="0" applyNumberFormat="1" applyFont="1" applyFill="1" applyBorder="1"/>
    <xf numFmtId="165" fontId="7" fillId="1" borderId="6" xfId="0" applyNumberFormat="1" applyFont="1" applyFill="1" applyBorder="1" applyAlignment="1">
      <alignment horizontal="right"/>
    </xf>
    <xf numFmtId="165" fontId="7" fillId="0" borderId="9" xfId="0" applyNumberFormat="1" applyFont="1" applyFill="1" applyBorder="1" applyAlignment="1">
      <alignment horizontal="right"/>
    </xf>
    <xf numFmtId="165" fontId="7" fillId="0" borderId="9" xfId="0" applyNumberFormat="1" applyFont="1" applyFill="1" applyBorder="1"/>
    <xf numFmtId="164" fontId="7" fillId="0" borderId="0" xfId="0" applyNumberFormat="1" applyFont="1" applyBorder="1" applyAlignment="1"/>
    <xf numFmtId="164" fontId="4" fillId="0" borderId="0" xfId="0" applyNumberFormat="1" applyFont="1" applyBorder="1" applyAlignment="1"/>
    <xf numFmtId="164" fontId="4" fillId="0" borderId="0" xfId="0" applyNumberFormat="1" applyFont="1" applyBorder="1" applyAlignment="1">
      <alignment horizontal="right"/>
    </xf>
    <xf numFmtId="0" fontId="1" fillId="0" borderId="0" xfId="0" quotePrefix="1" applyFont="1" applyFill="1" applyBorder="1" applyAlignment="1">
      <alignment horizontal="centerContinuous"/>
    </xf>
    <xf numFmtId="165" fontId="7" fillId="0" borderId="0" xfId="0" applyNumberFormat="1" applyFont="1" applyBorder="1" applyAlignment="1">
      <alignment horizontal="right"/>
    </xf>
    <xf numFmtId="165" fontId="7" fillId="1" borderId="56" xfId="0" applyNumberFormat="1" applyFont="1" applyFill="1" applyBorder="1"/>
    <xf numFmtId="165" fontId="7" fillId="1" borderId="56" xfId="0" applyNumberFormat="1" applyFont="1" applyFill="1" applyBorder="1" applyAlignment="1">
      <alignment horizontal="right"/>
    </xf>
    <xf numFmtId="222" fontId="7" fillId="0" borderId="54" xfId="0" applyNumberFormat="1" applyFont="1" applyFill="1" applyBorder="1"/>
    <xf numFmtId="223" fontId="7" fillId="0" borderId="54" xfId="0" applyNumberFormat="1" applyFont="1" applyBorder="1" applyAlignment="1">
      <alignment horizontal="left"/>
    </xf>
    <xf numFmtId="165" fontId="7" fillId="1" borderId="49" xfId="0" applyNumberFormat="1" applyFont="1" applyFill="1" applyBorder="1" applyAlignment="1">
      <alignment horizontal="right"/>
    </xf>
    <xf numFmtId="165" fontId="7" fillId="1" borderId="51" xfId="0" applyNumberFormat="1" applyFont="1" applyFill="1" applyBorder="1"/>
    <xf numFmtId="165" fontId="7" fillId="1" borderId="51" xfId="0" applyNumberFormat="1" applyFont="1" applyFill="1" applyBorder="1" applyAlignment="1">
      <alignment horizontal="right"/>
    </xf>
    <xf numFmtId="164" fontId="7" fillId="0" borderId="49" xfId="0" applyNumberFormat="1" applyFont="1" applyBorder="1" applyAlignment="1">
      <alignment horizontal="right"/>
    </xf>
    <xf numFmtId="165" fontId="7" fillId="1" borderId="49" xfId="0" applyNumberFormat="1" applyFont="1" applyFill="1" applyBorder="1"/>
    <xf numFmtId="221" fontId="7" fillId="1" borderId="51" xfId="0" applyNumberFormat="1" applyFont="1" applyFill="1" applyBorder="1"/>
    <xf numFmtId="221" fontId="7" fillId="1" borderId="49" xfId="0" applyNumberFormat="1" applyFont="1" applyFill="1" applyBorder="1"/>
    <xf numFmtId="165" fontId="7" fillId="1" borderId="21" xfId="0" applyNumberFormat="1" applyFont="1" applyFill="1" applyBorder="1" applyAlignment="1">
      <alignment horizontal="right"/>
    </xf>
    <xf numFmtId="165" fontId="7" fillId="1" borderId="22" xfId="0" applyNumberFormat="1" applyFont="1" applyFill="1" applyBorder="1"/>
    <xf numFmtId="165" fontId="7" fillId="1" borderId="22" xfId="0" applyNumberFormat="1" applyFont="1" applyFill="1" applyBorder="1" applyAlignment="1">
      <alignment horizontal="right"/>
    </xf>
    <xf numFmtId="165" fontId="7" fillId="1" borderId="21" xfId="0" applyNumberFormat="1" applyFont="1" applyFill="1" applyBorder="1"/>
    <xf numFmtId="221" fontId="7" fillId="1" borderId="22" xfId="0" applyNumberFormat="1" applyFont="1" applyFill="1" applyBorder="1"/>
    <xf numFmtId="221" fontId="7" fillId="1" borderId="21" xfId="0" applyNumberFormat="1" applyFont="1" applyFill="1" applyBorder="1"/>
    <xf numFmtId="221" fontId="7" fillId="1" borderId="9" xfId="0" applyNumberFormat="1" applyFont="1" applyFill="1" applyBorder="1"/>
    <xf numFmtId="165" fontId="7" fillId="0" borderId="71" xfId="0" applyNumberFormat="1" applyFont="1" applyBorder="1" applyAlignment="1">
      <alignment horizontal="right"/>
    </xf>
    <xf numFmtId="224" fontId="7" fillId="0" borderId="71" xfId="0" applyNumberFormat="1" applyFont="1" applyBorder="1" applyAlignment="1">
      <alignment horizontal="left"/>
    </xf>
    <xf numFmtId="165" fontId="7" fillId="0" borderId="71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4" fontId="7" fillId="0" borderId="0" xfId="0" applyNumberFormat="1" applyFont="1" applyBorder="1"/>
    <xf numFmtId="164" fontId="4" fillId="0" borderId="0" xfId="0" applyNumberFormat="1" applyFont="1" applyBorder="1"/>
    <xf numFmtId="0" fontId="1" fillId="0" borderId="0" xfId="0" applyFont="1" applyFill="1" applyBorder="1"/>
    <xf numFmtId="167" fontId="7" fillId="0" borderId="8" xfId="0" applyNumberFormat="1" applyFont="1" applyBorder="1" applyAlignment="1">
      <alignment horizontal="right"/>
    </xf>
    <xf numFmtId="0" fontId="7" fillId="0" borderId="9" xfId="0" applyNumberFormat="1" applyFont="1" applyBorder="1" applyAlignment="1">
      <alignment horizontal="center"/>
    </xf>
    <xf numFmtId="225" fontId="7" fillId="0" borderId="9" xfId="1" applyNumberFormat="1" applyFont="1" applyBorder="1" applyAlignment="1">
      <alignment horizontal="center"/>
    </xf>
    <xf numFmtId="164" fontId="7" fillId="0" borderId="54" xfId="0" applyNumberFormat="1" applyFont="1" applyFill="1" applyBorder="1" applyAlignment="1">
      <alignment horizontal="right"/>
    </xf>
    <xf numFmtId="0" fontId="7" fillId="0" borderId="54" xfId="0" applyFont="1" applyFill="1" applyBorder="1" applyAlignment="1">
      <alignment horizontal="centerContinuous"/>
    </xf>
    <xf numFmtId="164" fontId="7" fillId="0" borderId="0" xfId="0" applyNumberFormat="1" applyFont="1" applyAlignment="1">
      <alignment horizontal="right"/>
    </xf>
    <xf numFmtId="0" fontId="12" fillId="0" borderId="0" xfId="0" quotePrefix="1" applyFont="1" applyFill="1" applyBorder="1" applyAlignment="1">
      <alignment horizontal="centerContinuous"/>
    </xf>
    <xf numFmtId="0" fontId="12" fillId="0" borderId="0" xfId="0" quotePrefix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14" xfId="0" quotePrefix="1" applyFont="1" applyFill="1" applyBorder="1" applyAlignment="1">
      <alignment horizontal="center"/>
    </xf>
    <xf numFmtId="0" fontId="7" fillId="0" borderId="0" xfId="0" quotePrefix="1" applyFont="1" applyFill="1" applyBorder="1" applyAlignment="1">
      <alignment horizontal="center"/>
    </xf>
    <xf numFmtId="164" fontId="7" fillId="0" borderId="8" xfId="0" applyNumberFormat="1" applyFont="1" applyFill="1" applyBorder="1"/>
    <xf numFmtId="0" fontId="7" fillId="0" borderId="0" xfId="0" applyNumberFormat="1" applyFont="1" applyFill="1" applyBorder="1"/>
    <xf numFmtId="173" fontId="4" fillId="0" borderId="0" xfId="0" applyNumberFormat="1" applyFont="1" applyFill="1" applyBorder="1"/>
    <xf numFmtId="166" fontId="7" fillId="0" borderId="54" xfId="0" applyNumberFormat="1" applyFont="1" applyBorder="1" applyAlignment="1">
      <alignment horizontal="right"/>
    </xf>
    <xf numFmtId="166" fontId="7" fillId="0" borderId="9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6" fontId="7" fillId="0" borderId="54" xfId="0" applyNumberFormat="1" applyFont="1" applyFill="1" applyBorder="1" applyAlignment="1">
      <alignment horizontal="right"/>
    </xf>
    <xf numFmtId="166" fontId="7" fillId="0" borderId="9" xfId="0" applyNumberFormat="1" applyFont="1" applyFill="1" applyBorder="1" applyAlignment="1">
      <alignment horizontal="right"/>
    </xf>
    <xf numFmtId="0" fontId="7" fillId="0" borderId="9" xfId="0" applyFont="1" applyFill="1" applyBorder="1" applyAlignment="1">
      <alignment horizontal="centerContinuous"/>
    </xf>
    <xf numFmtId="173" fontId="7" fillId="0" borderId="0" xfId="0" applyNumberFormat="1" applyFont="1" applyFill="1" applyBorder="1"/>
    <xf numFmtId="0" fontId="7" fillId="0" borderId="10" xfId="0" applyFont="1" applyFill="1" applyBorder="1"/>
    <xf numFmtId="4" fontId="7" fillId="0" borderId="0" xfId="1" applyFont="1" applyFill="1" applyBorder="1"/>
    <xf numFmtId="0" fontId="7" fillId="0" borderId="6" xfId="0" quotePrefix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166" fontId="7" fillId="0" borderId="54" xfId="0" applyNumberFormat="1" applyFont="1" applyFill="1" applyBorder="1" applyAlignment="1">
      <alignment horizontal="centerContinuous"/>
    </xf>
    <xf numFmtId="0" fontId="7" fillId="0" borderId="9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Continuous"/>
    </xf>
    <xf numFmtId="173" fontId="3" fillId="0" borderId="0" xfId="0" applyNumberFormat="1" applyFont="1" applyFill="1" applyBorder="1" applyAlignment="1">
      <alignment horizontal="centerContinuous"/>
    </xf>
    <xf numFmtId="0" fontId="2" fillId="0" borderId="0" xfId="0" applyFont="1" applyAlignment="1">
      <alignment horizontal="right"/>
    </xf>
    <xf numFmtId="0" fontId="27" fillId="0" borderId="0" xfId="0" applyFont="1"/>
    <xf numFmtId="0" fontId="7" fillId="0" borderId="10" xfId="0" applyFont="1" applyBorder="1" applyAlignment="1">
      <alignment horizontal="left"/>
    </xf>
    <xf numFmtId="0" fontId="7" fillId="1" borderId="71" xfId="0" applyFont="1" applyFill="1" applyBorder="1" applyAlignment="1">
      <alignment horizontal="left"/>
    </xf>
    <xf numFmtId="0" fontId="7" fillId="0" borderId="56" xfId="0" applyFont="1" applyBorder="1" applyAlignment="1">
      <alignment horizontal="left"/>
    </xf>
    <xf numFmtId="0" fontId="7" fillId="1" borderId="54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Continuous"/>
    </xf>
    <xf numFmtId="0" fontId="7" fillId="0" borderId="56" xfId="0" applyFont="1" applyFill="1" applyBorder="1" applyAlignment="1">
      <alignment horizontal="centerContinuous"/>
    </xf>
    <xf numFmtId="0" fontId="7" fillId="0" borderId="6" xfId="0" applyFont="1" applyBorder="1" applyAlignment="1">
      <alignment horizontal="left"/>
    </xf>
    <xf numFmtId="0" fontId="7" fillId="0" borderId="71" xfId="0" quotePrefix="1" applyFont="1" applyBorder="1" applyAlignment="1">
      <alignment horizontal="center"/>
    </xf>
    <xf numFmtId="173" fontId="2" fillId="0" borderId="0" xfId="0" applyNumberFormat="1" applyFont="1" applyBorder="1"/>
    <xf numFmtId="0" fontId="40" fillId="0" borderId="0" xfId="0" applyFont="1"/>
    <xf numFmtId="0" fontId="3" fillId="0" borderId="0" xfId="0" quotePrefix="1" applyFont="1"/>
    <xf numFmtId="0" fontId="7" fillId="0" borderId="20" xfId="0" quotePrefix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7" xfId="0" applyFont="1" applyBorder="1" applyAlignment="1">
      <alignment horizontal="centerContinuous"/>
    </xf>
    <xf numFmtId="0" fontId="7" fillId="0" borderId="17" xfId="0" applyFont="1" applyBorder="1" applyAlignment="1">
      <alignment horizontal="center"/>
    </xf>
    <xf numFmtId="0" fontId="7" fillId="0" borderId="23" xfId="0" quotePrefix="1" applyFont="1" applyBorder="1" applyAlignment="1">
      <alignment horizontal="centerContinuous"/>
    </xf>
    <xf numFmtId="0" fontId="7" fillId="0" borderId="22" xfId="0" applyFont="1" applyBorder="1" applyAlignment="1">
      <alignment horizontal="centerContinuous"/>
    </xf>
    <xf numFmtId="0" fontId="7" fillId="0" borderId="63" xfId="0" quotePrefix="1" applyFont="1" applyBorder="1" applyAlignment="1">
      <alignment horizontal="centerContinuous"/>
    </xf>
    <xf numFmtId="0" fontId="7" fillId="0" borderId="66" xfId="0" applyFont="1" applyBorder="1" applyAlignment="1">
      <alignment horizontal="centerContinuous"/>
    </xf>
    <xf numFmtId="0" fontId="7" fillId="0" borderId="23" xfId="0" applyFont="1" applyBorder="1" applyAlignment="1">
      <alignment horizontal="center"/>
    </xf>
    <xf numFmtId="0" fontId="7" fillId="0" borderId="92" xfId="0" applyFont="1" applyBorder="1" applyAlignment="1">
      <alignment horizontal="centerContinuous"/>
    </xf>
    <xf numFmtId="0" fontId="7" fillId="0" borderId="93" xfId="0" applyFont="1" applyBorder="1" applyAlignment="1">
      <alignment horizontal="centerContinuous"/>
    </xf>
    <xf numFmtId="0" fontId="7" fillId="0" borderId="94" xfId="0" applyFont="1" applyBorder="1" applyAlignment="1">
      <alignment horizontal="center"/>
    </xf>
    <xf numFmtId="0" fontId="7" fillId="3" borderId="41" xfId="0" applyFont="1" applyFill="1" applyBorder="1"/>
    <xf numFmtId="0" fontId="7" fillId="3" borderId="18" xfId="0" applyFont="1" applyFill="1" applyBorder="1"/>
    <xf numFmtId="164" fontId="7" fillId="0" borderId="62" xfId="0" applyNumberFormat="1" applyFont="1" applyBorder="1" applyAlignment="1"/>
    <xf numFmtId="167" fontId="7" fillId="0" borderId="69" xfId="0" applyNumberFormat="1" applyFont="1" applyBorder="1"/>
    <xf numFmtId="0" fontId="7" fillId="3" borderId="62" xfId="0" applyFont="1" applyFill="1" applyBorder="1"/>
    <xf numFmtId="0" fontId="7" fillId="3" borderId="69" xfId="0" applyFont="1" applyFill="1" applyBorder="1"/>
    <xf numFmtId="164" fontId="7" fillId="0" borderId="40" xfId="0" applyNumberFormat="1" applyFont="1" applyBorder="1" applyAlignment="1"/>
    <xf numFmtId="0" fontId="7" fillId="3" borderId="40" xfId="0" applyFont="1" applyFill="1" applyBorder="1"/>
    <xf numFmtId="0" fontId="7" fillId="3" borderId="38" xfId="0" applyFont="1" applyFill="1" applyBorder="1"/>
    <xf numFmtId="0" fontId="7" fillId="0" borderId="72" xfId="0" applyFont="1" applyBorder="1"/>
    <xf numFmtId="0" fontId="7" fillId="3" borderId="74" xfId="0" applyFont="1" applyFill="1" applyBorder="1"/>
    <xf numFmtId="0" fontId="7" fillId="3" borderId="72" xfId="0" applyFont="1" applyFill="1" applyBorder="1"/>
    <xf numFmtId="164" fontId="7" fillId="0" borderId="41" xfId="0" applyNumberFormat="1" applyFont="1" applyBorder="1" applyAlignment="1"/>
    <xf numFmtId="0" fontId="7" fillId="0" borderId="24" xfId="0" applyFont="1" applyBorder="1"/>
    <xf numFmtId="164" fontId="7" fillId="0" borderId="0" xfId="0" applyNumberFormat="1" applyFont="1" applyAlignment="1"/>
    <xf numFmtId="167" fontId="7" fillId="0" borderId="41" xfId="0" applyNumberFormat="1" applyFont="1" applyBorder="1" applyAlignment="1">
      <alignment horizontal="center"/>
    </xf>
    <xf numFmtId="0" fontId="7" fillId="1" borderId="38" xfId="0" applyFont="1" applyFill="1" applyBorder="1"/>
    <xf numFmtId="0" fontId="7" fillId="1" borderId="7" xfId="0" applyFont="1" applyFill="1" applyBorder="1"/>
    <xf numFmtId="0" fontId="7" fillId="0" borderId="29" xfId="0" applyFont="1" applyBorder="1"/>
    <xf numFmtId="0" fontId="7" fillId="1" borderId="57" xfId="0" applyFont="1" applyFill="1" applyBorder="1"/>
    <xf numFmtId="167" fontId="7" fillId="0" borderId="40" xfId="0" applyNumberFormat="1" applyFont="1" applyBorder="1" applyAlignment="1">
      <alignment horizontal="center"/>
    </xf>
    <xf numFmtId="0" fontId="7" fillId="0" borderId="63" xfId="0" applyFont="1" applyBorder="1" applyAlignment="1">
      <alignment horizontal="center"/>
    </xf>
    <xf numFmtId="0" fontId="7" fillId="3" borderId="4" xfId="0" applyFont="1" applyFill="1" applyBorder="1"/>
    <xf numFmtId="0" fontId="7" fillId="3" borderId="7" xfId="0" applyFont="1" applyFill="1" applyBorder="1"/>
    <xf numFmtId="164" fontId="7" fillId="0" borderId="0" xfId="0" applyNumberFormat="1" applyFont="1"/>
    <xf numFmtId="0" fontId="7" fillId="3" borderId="11" xfId="0" applyFont="1" applyFill="1" applyBorder="1"/>
    <xf numFmtId="0" fontId="7" fillId="3" borderId="57" xfId="0" applyFont="1" applyFill="1" applyBorder="1"/>
    <xf numFmtId="0" fontId="7" fillId="3" borderId="55" xfId="0" applyFont="1" applyFill="1" applyBorder="1"/>
    <xf numFmtId="164" fontId="7" fillId="0" borderId="8" xfId="0" applyNumberFormat="1" applyFont="1" applyFill="1" applyBorder="1" applyAlignment="1"/>
    <xf numFmtId="164" fontId="7" fillId="0" borderId="54" xfId="0" applyNumberFormat="1" applyFont="1" applyFill="1" applyBorder="1" applyAlignment="1"/>
    <xf numFmtId="164" fontId="7" fillId="0" borderId="9" xfId="0" applyNumberFormat="1" applyFont="1" applyFill="1" applyBorder="1" applyAlignment="1"/>
    <xf numFmtId="0" fontId="7" fillId="0" borderId="93" xfId="0" applyFont="1" applyFill="1" applyBorder="1"/>
    <xf numFmtId="0" fontId="7" fillId="0" borderId="93" xfId="0" applyFont="1" applyBorder="1"/>
    <xf numFmtId="0" fontId="7" fillId="3" borderId="93" xfId="0" applyFont="1" applyFill="1" applyBorder="1"/>
    <xf numFmtId="0" fontId="7" fillId="0" borderId="94" xfId="0" applyFont="1" applyFill="1" applyBorder="1"/>
    <xf numFmtId="0" fontId="7" fillId="0" borderId="94" xfId="0" applyFont="1" applyBorder="1"/>
    <xf numFmtId="0" fontId="7" fillId="3" borderId="94" xfId="0" applyFont="1" applyFill="1" applyBorder="1"/>
    <xf numFmtId="0" fontId="7" fillId="3" borderId="5" xfId="0" applyFont="1" applyFill="1" applyBorder="1"/>
    <xf numFmtId="0" fontId="7" fillId="0" borderId="24" xfId="0" applyFont="1" applyBorder="1" applyAlignment="1">
      <alignment horizontal="center"/>
    </xf>
    <xf numFmtId="0" fontId="7" fillId="0" borderId="17" xfId="0" applyFont="1" applyBorder="1"/>
    <xf numFmtId="0" fontId="7" fillId="0" borderId="19" xfId="0" applyFont="1" applyBorder="1"/>
    <xf numFmtId="0" fontId="7" fillId="1" borderId="55" xfId="0" applyFont="1" applyFill="1" applyBorder="1"/>
    <xf numFmtId="0" fontId="7" fillId="0" borderId="17" xfId="0" applyFont="1" applyFill="1" applyBorder="1"/>
    <xf numFmtId="164" fontId="7" fillId="0" borderId="19" xfId="0" applyNumberFormat="1" applyFont="1" applyFill="1" applyBorder="1" applyAlignment="1"/>
    <xf numFmtId="164" fontId="4" fillId="0" borderId="0" xfId="0" applyNumberFormat="1" applyFont="1" applyFill="1" applyBorder="1" applyAlignment="1"/>
    <xf numFmtId="164" fontId="7" fillId="0" borderId="55" xfId="0" applyNumberFormat="1" applyFont="1" applyFill="1" applyBorder="1" applyAlignment="1"/>
    <xf numFmtId="164" fontId="7" fillId="0" borderId="39" xfId="0" applyNumberFormat="1" applyFont="1" applyFill="1" applyBorder="1" applyAlignment="1"/>
    <xf numFmtId="0" fontId="40" fillId="0" borderId="0" xfId="0" applyFont="1" applyAlignment="1">
      <alignment horizontal="centerContinuous"/>
    </xf>
    <xf numFmtId="0" fontId="12" fillId="0" borderId="0" xfId="0" quotePrefix="1" applyFont="1" applyAlignment="1">
      <alignment horizontal="center"/>
    </xf>
    <xf numFmtId="0" fontId="4" fillId="0" borderId="6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173" fontId="12" fillId="0" borderId="0" xfId="0" quotePrefix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1895475</xdr:colOff>
      <xdr:row>12</xdr:row>
      <xdr:rowOff>106680</xdr:rowOff>
    </xdr:from>
    <xdr:to>
      <xdr:col>5</xdr:col>
      <xdr:colOff>562053</xdr:colOff>
      <xdr:row>27</xdr:row>
      <xdr:rowOff>38100</xdr:rowOff>
    </xdr:to>
    <xdr:sp macro="" textlink="">
      <xdr:nvSpPr>
        <xdr:cNvPr id="2049" name="Text 6">
          <a:extLst>
            <a:ext uri="{FF2B5EF4-FFF2-40B4-BE49-F238E27FC236}">
              <a16:creationId xmlns:a16="http://schemas.microsoft.com/office/drawing/2014/main" id="{493AB7E0-DDF5-477C-BAAA-B4F2A3B9ED66}"/>
            </a:ext>
          </a:extLst>
        </xdr:cNvPr>
        <xdr:cNvSpPr txBox="1">
          <a:spLocks noChangeArrowheads="1"/>
        </xdr:cNvSpPr>
      </xdr:nvSpPr>
      <xdr:spPr bwMode="auto">
        <a:xfrm>
          <a:off x="2209800" y="2072640"/>
          <a:ext cx="3451860" cy="2217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ms Rmn"/>
            </a:rPr>
            <a:t>Page 19a, Cost Allocation Short Form, includes only those statistics that must be completed by the hospital and may be completed in lieu of Page 19, Cost Allocation - Statistical Basis.  You may choose, however,  to complete the statistics for the optional columns on Page 19.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2244090</xdr:colOff>
      <xdr:row>15</xdr:row>
      <xdr:rowOff>30480</xdr:rowOff>
    </xdr:from>
    <xdr:to>
      <xdr:col>4</xdr:col>
      <xdr:colOff>923993</xdr:colOff>
      <xdr:row>28</xdr:row>
      <xdr:rowOff>0</xdr:rowOff>
    </xdr:to>
    <xdr:sp macro="" textlink="">
      <xdr:nvSpPr>
        <xdr:cNvPr id="3073" name="Text 1">
          <a:extLst>
            <a:ext uri="{FF2B5EF4-FFF2-40B4-BE49-F238E27FC236}">
              <a16:creationId xmlns:a16="http://schemas.microsoft.com/office/drawing/2014/main" id="{08E527AF-0516-428B-A469-90A4AFDEB6BF}"/>
            </a:ext>
          </a:extLst>
        </xdr:cNvPr>
        <xdr:cNvSpPr>
          <a:spLocks noChangeArrowheads="1"/>
        </xdr:cNvSpPr>
      </xdr:nvSpPr>
      <xdr:spPr bwMode="auto">
        <a:xfrm>
          <a:off x="2537460" y="2446020"/>
          <a:ext cx="2804160" cy="195072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ms Rmn"/>
            </a:rPr>
            <a:t>  If you elect the Office to complete the cost allocation, go to page 20a, "Cost Allocation Short Form."  Otherwise, you must complete the cost allocation manually on page 20, "Cost Allocation."</a:t>
          </a:r>
        </a:p>
        <a:p>
          <a:pPr algn="l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Tms Rm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showGridLines="0" tabSelected="1" workbookViewId="0"/>
  </sheetViews>
  <sheetFormatPr defaultRowHeight="10.199999999999999" x14ac:dyDescent="0.2"/>
  <cols>
    <col min="1" max="1" width="36.6640625" style="1" customWidth="1"/>
    <col min="2" max="3" width="7.33203125" style="1" customWidth="1"/>
    <col min="4" max="4" width="7.6640625" style="1" customWidth="1"/>
    <col min="5" max="5" width="13.6640625" style="1" customWidth="1"/>
    <col min="6" max="6" width="6.6640625" style="1" customWidth="1"/>
    <col min="7" max="7" width="10.33203125" style="1" customWidth="1"/>
    <col min="8" max="8" width="13.6640625" style="1" customWidth="1"/>
    <col min="9" max="16384" width="8.88671875" style="1"/>
  </cols>
  <sheetData>
    <row r="1" spans="1:9" ht="18" customHeight="1" x14ac:dyDescent="0.3">
      <c r="A1" s="4" t="s">
        <v>572</v>
      </c>
      <c r="B1" s="2"/>
      <c r="C1" s="2"/>
      <c r="D1" s="2"/>
      <c r="E1" s="2"/>
      <c r="F1" s="2"/>
      <c r="G1" s="2"/>
      <c r="H1" s="2"/>
    </row>
    <row r="2" spans="1:9" ht="18" customHeight="1" x14ac:dyDescent="0.3">
      <c r="A2" s="4" t="s">
        <v>573</v>
      </c>
      <c r="B2" s="2"/>
      <c r="C2" s="2"/>
      <c r="D2" s="2"/>
      <c r="E2" s="2"/>
      <c r="F2" s="2"/>
      <c r="G2" s="2"/>
      <c r="H2" s="2"/>
      <c r="I2"/>
    </row>
    <row r="3" spans="1:9" ht="15.6" x14ac:dyDescent="0.3">
      <c r="A3" s="990" t="str">
        <f>"0."</f>
        <v>0.</v>
      </c>
      <c r="B3" s="6"/>
      <c r="C3" s="6"/>
      <c r="D3" s="6"/>
      <c r="E3" s="6"/>
      <c r="F3" s="6"/>
      <c r="G3" s="6"/>
      <c r="H3" s="6"/>
    </row>
    <row r="4" spans="1:9" ht="5.25" customHeight="1" x14ac:dyDescent="0.2">
      <c r="A4" s="6"/>
      <c r="B4" s="6"/>
      <c r="C4" s="6"/>
      <c r="D4" s="6"/>
      <c r="E4" s="6"/>
      <c r="F4" s="6"/>
      <c r="G4" s="6"/>
      <c r="H4" s="6"/>
    </row>
    <row r="5" spans="1:9" ht="12.6" customHeight="1" x14ac:dyDescent="0.25">
      <c r="A5" s="36" t="s">
        <v>574</v>
      </c>
      <c r="B5" s="7"/>
      <c r="C5" s="7"/>
      <c r="D5" s="7"/>
      <c r="E5" s="8"/>
      <c r="F5" s="38" t="s">
        <v>575</v>
      </c>
      <c r="G5" s="7"/>
      <c r="H5" s="9"/>
    </row>
    <row r="6" spans="1:9" ht="12.6" customHeight="1" x14ac:dyDescent="0.25">
      <c r="A6" s="10"/>
      <c r="B6" s="11"/>
      <c r="C6" s="11"/>
      <c r="D6" s="11"/>
      <c r="E6" s="12"/>
      <c r="F6" s="11"/>
      <c r="G6" s="11"/>
      <c r="H6" s="13"/>
    </row>
    <row r="7" spans="1:9" ht="12.6" customHeight="1" x14ac:dyDescent="0.25">
      <c r="A7" s="14"/>
      <c r="B7" s="15"/>
      <c r="C7" s="15"/>
      <c r="D7" s="15"/>
      <c r="E7" s="16"/>
      <c r="F7" s="17"/>
      <c r="G7" s="11"/>
      <c r="H7" s="13"/>
    </row>
    <row r="8" spans="1:9" ht="12.6" customHeight="1" x14ac:dyDescent="0.25">
      <c r="A8" s="36" t="s">
        <v>576</v>
      </c>
      <c r="B8" s="7"/>
      <c r="C8" s="7"/>
      <c r="D8" s="7"/>
      <c r="E8" s="8"/>
      <c r="F8" s="36" t="s">
        <v>577</v>
      </c>
      <c r="G8" s="7"/>
      <c r="H8" s="9"/>
    </row>
    <row r="9" spans="1:9" ht="12.6" customHeight="1" x14ac:dyDescent="0.25">
      <c r="A9" s="10"/>
      <c r="B9" s="11"/>
      <c r="C9" s="11"/>
      <c r="D9" s="11"/>
      <c r="E9" s="12"/>
      <c r="F9" s="10"/>
      <c r="G9" s="11"/>
      <c r="H9" s="13"/>
    </row>
    <row r="10" spans="1:9" ht="12.6" customHeight="1" x14ac:dyDescent="0.25">
      <c r="A10" s="14"/>
      <c r="B10" s="15"/>
      <c r="C10" s="15"/>
      <c r="D10" s="15"/>
      <c r="E10" s="16"/>
      <c r="F10" s="53" t="s">
        <v>578</v>
      </c>
      <c r="G10" s="15"/>
      <c r="H10" s="18"/>
    </row>
    <row r="11" spans="1:9" ht="12.6" customHeight="1" x14ac:dyDescent="0.25">
      <c r="A11" s="37" t="s">
        <v>579</v>
      </c>
      <c r="B11" s="36" t="s">
        <v>580</v>
      </c>
      <c r="C11" s="7"/>
      <c r="D11" s="7"/>
      <c r="E11" s="8"/>
      <c r="F11" s="39" t="s">
        <v>581</v>
      </c>
      <c r="G11" s="11"/>
      <c r="H11" s="13"/>
    </row>
    <row r="12" spans="1:9" ht="12.6" customHeight="1" x14ac:dyDescent="0.25">
      <c r="A12" s="19"/>
      <c r="B12" s="10"/>
      <c r="C12" s="11"/>
      <c r="D12" s="11"/>
      <c r="E12" s="12"/>
      <c r="F12" s="11"/>
      <c r="G12" s="11"/>
      <c r="H12" s="13"/>
    </row>
    <row r="13" spans="1:9" ht="12.6" customHeight="1" x14ac:dyDescent="0.25">
      <c r="A13" s="20"/>
      <c r="B13" s="14"/>
      <c r="C13" s="15"/>
      <c r="D13" s="15"/>
      <c r="E13" s="16"/>
      <c r="F13" s="11"/>
      <c r="G13" s="11"/>
      <c r="H13" s="13"/>
    </row>
    <row r="14" spans="1:9" ht="12.6" customHeight="1" x14ac:dyDescent="0.25">
      <c r="A14" s="37" t="s">
        <v>582</v>
      </c>
      <c r="B14" s="36" t="s">
        <v>583</v>
      </c>
      <c r="C14" s="7"/>
      <c r="D14" s="7"/>
      <c r="E14" s="8"/>
      <c r="F14" s="36" t="s">
        <v>584</v>
      </c>
      <c r="G14" s="7"/>
      <c r="H14" s="9"/>
    </row>
    <row r="15" spans="1:9" ht="12.6" customHeight="1" x14ac:dyDescent="0.25">
      <c r="A15" s="19"/>
      <c r="B15" s="10"/>
      <c r="C15" s="11"/>
      <c r="D15" s="11"/>
      <c r="E15" s="12"/>
      <c r="F15" s="10"/>
      <c r="G15" s="11"/>
      <c r="H15" s="13"/>
    </row>
    <row r="16" spans="1:9" ht="12.6" customHeight="1" x14ac:dyDescent="0.25">
      <c r="A16" s="20"/>
      <c r="B16" s="14"/>
      <c r="C16" s="15"/>
      <c r="D16" s="15"/>
      <c r="E16" s="16"/>
      <c r="F16" s="14"/>
      <c r="G16" s="15"/>
      <c r="H16" s="18"/>
    </row>
    <row r="17" spans="1:8" ht="12.6" customHeight="1" x14ac:dyDescent="0.25">
      <c r="A17" s="37" t="s">
        <v>585</v>
      </c>
      <c r="B17" s="36" t="s">
        <v>586</v>
      </c>
      <c r="C17" s="7"/>
      <c r="D17" s="7"/>
      <c r="E17" s="8"/>
      <c r="F17" s="39" t="s">
        <v>587</v>
      </c>
      <c r="G17" s="11"/>
      <c r="H17" s="13"/>
    </row>
    <row r="18" spans="1:8" ht="12.6" customHeight="1" x14ac:dyDescent="0.25">
      <c r="A18" s="19"/>
      <c r="B18" s="10"/>
      <c r="C18" s="11"/>
      <c r="D18" s="11"/>
      <c r="E18" s="12"/>
      <c r="F18" s="11"/>
      <c r="G18" s="11"/>
      <c r="H18" s="13"/>
    </row>
    <row r="19" spans="1:8" ht="12.6" customHeight="1" x14ac:dyDescent="0.25">
      <c r="A19" s="20"/>
      <c r="B19" s="14"/>
      <c r="C19" s="15"/>
      <c r="D19" s="15"/>
      <c r="E19" s="16"/>
      <c r="F19" s="11"/>
      <c r="G19" s="11"/>
      <c r="H19" s="13"/>
    </row>
    <row r="20" spans="1:8" ht="12.6" customHeight="1" x14ac:dyDescent="0.25">
      <c r="A20" s="36" t="s">
        <v>588</v>
      </c>
      <c r="B20" s="8"/>
      <c r="C20" s="36" t="s">
        <v>589</v>
      </c>
      <c r="D20" s="7"/>
      <c r="E20" s="7"/>
      <c r="F20" s="7"/>
      <c r="G20" s="7"/>
      <c r="H20" s="9"/>
    </row>
    <row r="21" spans="1:8" ht="12.6" customHeight="1" x14ac:dyDescent="0.25">
      <c r="A21" s="10"/>
      <c r="B21" s="12"/>
      <c r="C21" s="10"/>
      <c r="D21" s="11"/>
      <c r="E21" s="11"/>
      <c r="F21" s="11"/>
      <c r="G21" s="11"/>
      <c r="H21" s="13"/>
    </row>
    <row r="22" spans="1:8" ht="12.6" customHeight="1" x14ac:dyDescent="0.25">
      <c r="A22" s="14"/>
      <c r="B22" s="16"/>
      <c r="C22" s="14"/>
      <c r="D22" s="15"/>
      <c r="E22" s="15"/>
      <c r="F22" s="15"/>
      <c r="G22" s="15"/>
      <c r="H22" s="18"/>
    </row>
    <row r="23" spans="1:8" ht="12.6" customHeight="1" x14ac:dyDescent="0.25">
      <c r="A23" s="61" t="s">
        <v>615</v>
      </c>
      <c r="B23" s="11"/>
      <c r="C23" s="11"/>
      <c r="D23" s="11"/>
      <c r="E23" s="11"/>
      <c r="F23" s="11"/>
      <c r="G23" s="11"/>
      <c r="H23" s="13"/>
    </row>
    <row r="24" spans="1:8" ht="12.6" customHeight="1" x14ac:dyDescent="0.25">
      <c r="A24" s="10"/>
      <c r="B24" s="11"/>
      <c r="C24" s="11"/>
      <c r="D24" s="11"/>
      <c r="E24" s="11"/>
      <c r="F24" s="11"/>
      <c r="G24" s="11"/>
      <c r="H24" s="13"/>
    </row>
    <row r="25" spans="1:8" ht="12.6" customHeight="1" x14ac:dyDescent="0.25">
      <c r="A25" s="10"/>
      <c r="B25" s="11"/>
      <c r="C25" s="11"/>
      <c r="D25" s="11"/>
      <c r="E25" s="11"/>
      <c r="F25" s="11"/>
      <c r="G25" s="11"/>
      <c r="H25" s="13"/>
    </row>
    <row r="26" spans="1:8" ht="12.6" customHeight="1" x14ac:dyDescent="0.25">
      <c r="A26" s="36" t="s">
        <v>616</v>
      </c>
      <c r="B26" s="7"/>
      <c r="C26" s="7"/>
      <c r="D26" s="7"/>
      <c r="E26" s="7"/>
      <c r="F26" s="7"/>
      <c r="G26" s="7"/>
      <c r="H26" s="9"/>
    </row>
    <row r="27" spans="1:8" ht="12.6" customHeight="1" x14ac:dyDescent="0.25">
      <c r="A27" s="10"/>
      <c r="B27" s="11"/>
      <c r="C27" s="11"/>
      <c r="D27" s="11"/>
      <c r="E27" s="11"/>
      <c r="F27" s="11"/>
      <c r="G27" s="11"/>
      <c r="H27" s="13"/>
    </row>
    <row r="28" spans="1:8" ht="12.6" customHeight="1" x14ac:dyDescent="0.25">
      <c r="A28" s="14"/>
      <c r="B28" s="15"/>
      <c r="C28" s="15"/>
      <c r="D28" s="15"/>
      <c r="E28" s="15"/>
      <c r="F28" s="15"/>
      <c r="G28" s="15"/>
      <c r="H28" s="18"/>
    </row>
    <row r="29" spans="1:8" ht="12.6" customHeight="1" x14ac:dyDescent="0.25">
      <c r="A29" s="36" t="s">
        <v>617</v>
      </c>
      <c r="B29" s="7"/>
      <c r="C29" s="7"/>
      <c r="D29" s="7"/>
      <c r="E29" s="7"/>
      <c r="F29" s="7"/>
      <c r="G29" s="7"/>
      <c r="H29" s="9"/>
    </row>
    <row r="30" spans="1:8" ht="12.6" customHeight="1" x14ac:dyDescent="0.25">
      <c r="A30" s="10"/>
      <c r="B30" s="11"/>
      <c r="C30" s="11"/>
      <c r="D30" s="11"/>
      <c r="E30" s="11"/>
      <c r="F30" s="11"/>
      <c r="G30" s="11"/>
      <c r="H30" s="13"/>
    </row>
    <row r="31" spans="1:8" ht="12.6" customHeight="1" x14ac:dyDescent="0.25">
      <c r="A31" s="14"/>
      <c r="B31" s="15"/>
      <c r="C31" s="15"/>
      <c r="D31" s="15"/>
      <c r="E31" s="15"/>
      <c r="F31" s="15"/>
      <c r="G31" s="15"/>
      <c r="H31" s="18"/>
    </row>
    <row r="32" spans="1:8" ht="12.6" customHeight="1" x14ac:dyDescent="0.2">
      <c r="A32" s="62" t="s">
        <v>618</v>
      </c>
      <c r="B32" s="63" t="s">
        <v>613</v>
      </c>
      <c r="H32" s="57"/>
    </row>
    <row r="33" spans="1:8" ht="12.6" customHeight="1" x14ac:dyDescent="0.2">
      <c r="A33" s="19"/>
      <c r="H33" s="58"/>
    </row>
    <row r="34" spans="1:8" ht="12.6" customHeight="1" x14ac:dyDescent="0.2">
      <c r="A34" s="20"/>
      <c r="B34" s="55"/>
      <c r="C34" s="56"/>
      <c r="D34" s="56"/>
      <c r="E34" s="56"/>
      <c r="F34" s="56"/>
      <c r="G34" s="56"/>
      <c r="H34" s="59"/>
    </row>
    <row r="35" spans="1:8" ht="12.6" customHeight="1" x14ac:dyDescent="0.25">
      <c r="A35" s="37" t="s">
        <v>619</v>
      </c>
      <c r="B35" s="39" t="s">
        <v>620</v>
      </c>
      <c r="C35" s="11"/>
      <c r="D35" s="13"/>
      <c r="E35" s="63" t="s">
        <v>614</v>
      </c>
      <c r="H35" s="13"/>
    </row>
    <row r="36" spans="1:8" ht="12.6" customHeight="1" x14ac:dyDescent="0.25">
      <c r="A36" s="19"/>
      <c r="B36" s="10"/>
      <c r="C36" s="11"/>
      <c r="D36" s="13"/>
      <c r="H36" s="13"/>
    </row>
    <row r="37" spans="1:8" ht="12.6" customHeight="1" x14ac:dyDescent="0.25">
      <c r="A37" s="54" t="s">
        <v>612</v>
      </c>
      <c r="B37" s="52" t="s">
        <v>578</v>
      </c>
      <c r="C37" s="15"/>
      <c r="D37" s="18"/>
      <c r="H37" s="13"/>
    </row>
    <row r="38" spans="1:8" ht="12.6" customHeight="1" x14ac:dyDescent="0.25">
      <c r="A38" s="37" t="s">
        <v>621</v>
      </c>
      <c r="B38" s="36" t="s">
        <v>622</v>
      </c>
      <c r="C38" s="7"/>
      <c r="D38" s="7"/>
      <c r="E38" s="8"/>
      <c r="F38" s="37" t="s">
        <v>623</v>
      </c>
      <c r="G38" s="36" t="s">
        <v>624</v>
      </c>
      <c r="H38" s="9"/>
    </row>
    <row r="39" spans="1:8" ht="12.6" customHeight="1" x14ac:dyDescent="0.25">
      <c r="A39" s="19"/>
      <c r="B39" s="10"/>
      <c r="C39" s="11"/>
      <c r="D39" s="11"/>
      <c r="E39" s="12"/>
      <c r="F39" s="60"/>
      <c r="G39" s="10"/>
      <c r="H39" s="13"/>
    </row>
    <row r="40" spans="1:8" ht="12.6" customHeight="1" x14ac:dyDescent="0.25">
      <c r="A40" s="20"/>
      <c r="B40" s="14"/>
      <c r="C40" s="15"/>
      <c r="D40" s="15"/>
      <c r="E40" s="16"/>
      <c r="F40" s="20"/>
      <c r="G40" s="14"/>
      <c r="H40" s="18"/>
    </row>
    <row r="41" spans="1:8" ht="12.6" customHeight="1" x14ac:dyDescent="0.25">
      <c r="A41" s="36" t="s">
        <v>625</v>
      </c>
      <c r="B41" s="8"/>
      <c r="C41" s="64" t="s">
        <v>626</v>
      </c>
      <c r="D41" s="7"/>
      <c r="E41" s="7"/>
      <c r="F41" s="7"/>
      <c r="G41" s="7"/>
      <c r="H41" s="9"/>
    </row>
    <row r="42" spans="1:8" ht="12.6" customHeight="1" x14ac:dyDescent="0.25">
      <c r="A42" s="10"/>
      <c r="B42" s="12"/>
      <c r="C42" s="10"/>
      <c r="D42" s="11"/>
      <c r="E42" s="11"/>
      <c r="F42" s="11"/>
      <c r="G42" s="11"/>
      <c r="H42" s="13"/>
    </row>
    <row r="43" spans="1:8" ht="12.6" customHeight="1" x14ac:dyDescent="0.25">
      <c r="A43" s="14" t="s">
        <v>590</v>
      </c>
      <c r="B43" s="16"/>
      <c r="C43" s="14" t="s">
        <v>591</v>
      </c>
      <c r="D43" s="15"/>
      <c r="E43" s="15"/>
      <c r="F43" s="15"/>
      <c r="G43" s="15"/>
      <c r="H43" s="18"/>
    </row>
    <row r="44" spans="1:8" ht="12.6" customHeight="1" x14ac:dyDescent="0.25">
      <c r="A44" s="36" t="s">
        <v>627</v>
      </c>
      <c r="B44" s="8"/>
      <c r="C44" s="65" t="s">
        <v>628</v>
      </c>
      <c r="D44" s="11"/>
      <c r="E44" s="11"/>
      <c r="F44" s="11"/>
      <c r="G44" s="11"/>
      <c r="H44" s="13"/>
    </row>
    <row r="45" spans="1:8" ht="12.6" customHeight="1" x14ac:dyDescent="0.25">
      <c r="A45" s="10"/>
      <c r="B45" s="12"/>
      <c r="C45" s="11"/>
      <c r="D45" s="11"/>
      <c r="E45" s="11"/>
      <c r="F45" s="11"/>
      <c r="G45" s="11"/>
      <c r="H45" s="13"/>
    </row>
    <row r="46" spans="1:8" ht="12.6" customHeight="1" x14ac:dyDescent="0.25">
      <c r="A46" s="14" t="s">
        <v>592</v>
      </c>
      <c r="B46" s="16"/>
      <c r="C46" s="15" t="s">
        <v>591</v>
      </c>
      <c r="D46" s="15"/>
      <c r="E46" s="15"/>
      <c r="F46" s="15"/>
      <c r="G46" s="15"/>
      <c r="H46" s="18"/>
    </row>
    <row r="47" spans="1:8" ht="24.9" customHeight="1" x14ac:dyDescent="0.25">
      <c r="A47" s="66" t="s">
        <v>629</v>
      </c>
      <c r="B47" s="15"/>
      <c r="C47" s="15"/>
      <c r="D47" s="15"/>
      <c r="E47" s="15"/>
      <c r="F47" s="15"/>
      <c r="G47" s="15"/>
      <c r="H47" s="18"/>
    </row>
    <row r="48" spans="1:8" ht="24.9" customHeight="1" thickBot="1" x14ac:dyDescent="0.3">
      <c r="A48" s="67" t="s">
        <v>630</v>
      </c>
      <c r="B48" s="21"/>
      <c r="C48" s="21"/>
      <c r="D48" s="21"/>
      <c r="E48" s="21"/>
      <c r="F48" s="21"/>
      <c r="G48" s="21"/>
      <c r="H48" s="22"/>
    </row>
    <row r="49" spans="1:8" ht="10.199999999999999" customHeight="1" thickTop="1" x14ac:dyDescent="0.2">
      <c r="A49" s="44"/>
      <c r="B49" s="45"/>
      <c r="C49" s="45"/>
      <c r="D49" s="45"/>
      <c r="E49" s="45"/>
      <c r="F49" s="45"/>
      <c r="G49" s="45"/>
      <c r="H49" s="46"/>
    </row>
    <row r="50" spans="1:8" ht="10.199999999999999" customHeight="1" x14ac:dyDescent="0.25">
      <c r="A50" s="44"/>
      <c r="B50" s="47" t="s">
        <v>593</v>
      </c>
      <c r="C50" s="45"/>
      <c r="D50" s="45"/>
      <c r="E50" s="45"/>
      <c r="F50" s="45"/>
      <c r="G50" s="45"/>
      <c r="H50" s="46"/>
    </row>
    <row r="51" spans="1:8" ht="10.199999999999999" customHeight="1" x14ac:dyDescent="0.2">
      <c r="A51" s="23"/>
      <c r="B51" s="24"/>
      <c r="C51" s="24"/>
      <c r="D51" s="24"/>
      <c r="E51" s="24"/>
      <c r="F51" s="24"/>
      <c r="G51" s="24"/>
      <c r="H51" s="25"/>
    </row>
    <row r="52" spans="1:8" ht="10.199999999999999" customHeight="1" x14ac:dyDescent="0.25">
      <c r="A52" s="48" t="s">
        <v>594</v>
      </c>
      <c r="B52" s="40"/>
      <c r="C52" s="40"/>
      <c r="D52" s="40"/>
      <c r="E52" s="40"/>
      <c r="F52" s="40"/>
      <c r="G52" s="40"/>
      <c r="H52" s="49"/>
    </row>
    <row r="53" spans="1:8" ht="11.1" customHeight="1" x14ac:dyDescent="0.25">
      <c r="A53" s="50" t="s">
        <v>595</v>
      </c>
      <c r="B53" s="40"/>
      <c r="C53" s="40"/>
      <c r="D53" s="40"/>
      <c r="E53" s="40"/>
      <c r="F53" s="40"/>
      <c r="G53" s="40"/>
      <c r="H53" s="49"/>
    </row>
    <row r="54" spans="1:8" ht="5.0999999999999996" customHeight="1" x14ac:dyDescent="0.25">
      <c r="A54" s="48"/>
      <c r="B54" s="40"/>
      <c r="C54" s="40"/>
      <c r="D54" s="40"/>
      <c r="E54" s="40"/>
      <c r="F54" s="40"/>
      <c r="G54" s="40"/>
      <c r="H54" s="49"/>
    </row>
    <row r="55" spans="1:8" ht="10.199999999999999" customHeight="1" x14ac:dyDescent="0.25">
      <c r="A55" s="48" t="s">
        <v>596</v>
      </c>
      <c r="B55" s="40"/>
      <c r="C55" s="40"/>
      <c r="D55" s="40"/>
      <c r="E55" s="40"/>
      <c r="F55" s="40"/>
      <c r="G55" s="40"/>
      <c r="H55" s="49"/>
    </row>
    <row r="56" spans="1:8" ht="10.199999999999999" customHeight="1" x14ac:dyDescent="0.25">
      <c r="A56" s="50" t="s">
        <v>597</v>
      </c>
      <c r="B56" s="40"/>
      <c r="C56" s="40"/>
      <c r="D56" s="40"/>
      <c r="E56" s="40"/>
      <c r="F56" s="40"/>
      <c r="G56" s="40"/>
      <c r="H56" s="49"/>
    </row>
    <row r="57" spans="1:8" ht="5.0999999999999996" customHeight="1" x14ac:dyDescent="0.25">
      <c r="A57" s="50"/>
      <c r="B57" s="40"/>
      <c r="C57" s="40"/>
      <c r="D57" s="40"/>
      <c r="E57" s="40"/>
      <c r="F57" s="40"/>
      <c r="G57" s="40"/>
      <c r="H57" s="49"/>
    </row>
    <row r="58" spans="1:8" ht="10.199999999999999" customHeight="1" x14ac:dyDescent="0.25">
      <c r="A58" s="48" t="s">
        <v>598</v>
      </c>
      <c r="B58" s="40"/>
      <c r="C58" s="40"/>
      <c r="D58" s="40"/>
      <c r="E58" s="40"/>
      <c r="F58" s="40"/>
      <c r="G58" s="40"/>
      <c r="H58" s="49"/>
    </row>
    <row r="59" spans="1:8" ht="10.199999999999999" customHeight="1" x14ac:dyDescent="0.25">
      <c r="A59" s="50"/>
      <c r="B59" s="40"/>
      <c r="C59" s="40"/>
      <c r="D59" s="40"/>
      <c r="E59" s="40"/>
      <c r="F59" s="40"/>
      <c r="G59" s="40"/>
      <c r="H59" s="49"/>
    </row>
    <row r="60" spans="1:8" ht="10.199999999999999" customHeight="1" x14ac:dyDescent="0.25">
      <c r="A60" s="48" t="s">
        <v>599</v>
      </c>
      <c r="B60" s="40"/>
      <c r="C60" s="40"/>
      <c r="D60" s="40"/>
      <c r="E60" s="40"/>
      <c r="F60" s="40"/>
      <c r="G60" s="40"/>
      <c r="H60" s="49"/>
    </row>
    <row r="61" spans="1:8" ht="10.199999999999999" customHeight="1" x14ac:dyDescent="0.25">
      <c r="A61" s="50"/>
      <c r="B61" s="40"/>
      <c r="C61" s="40"/>
      <c r="D61" s="40"/>
      <c r="E61" s="40"/>
      <c r="F61" s="40"/>
      <c r="G61" s="40"/>
      <c r="H61" s="49"/>
    </row>
    <row r="62" spans="1:8" ht="10.199999999999999" customHeight="1" x14ac:dyDescent="0.25">
      <c r="A62" s="48" t="s">
        <v>600</v>
      </c>
      <c r="B62" s="40"/>
      <c r="C62" s="40"/>
      <c r="D62" s="40"/>
      <c r="E62" s="40"/>
      <c r="F62" s="40"/>
      <c r="G62" s="40"/>
      <c r="H62" s="49"/>
    </row>
    <row r="63" spans="1:8" ht="10.199999999999999" customHeight="1" x14ac:dyDescent="0.25">
      <c r="A63" s="50"/>
      <c r="B63" s="40"/>
      <c r="C63" s="40"/>
      <c r="D63" s="40"/>
      <c r="E63" s="40"/>
      <c r="F63" s="40"/>
      <c r="G63" s="40"/>
      <c r="H63" s="49"/>
    </row>
    <row r="64" spans="1:8" ht="10.199999999999999" customHeight="1" x14ac:dyDescent="0.25">
      <c r="A64" s="48" t="s">
        <v>601</v>
      </c>
      <c r="B64" s="40"/>
      <c r="C64" s="40"/>
      <c r="D64" s="40"/>
      <c r="E64" s="40"/>
      <c r="F64" s="40"/>
      <c r="G64" s="40"/>
      <c r="H64" s="49"/>
    </row>
    <row r="65" spans="1:8" ht="10.199999999999999" customHeight="1" x14ac:dyDescent="0.25">
      <c r="A65" s="50"/>
      <c r="B65" s="40"/>
      <c r="C65" s="40"/>
      <c r="D65" s="40"/>
      <c r="E65" s="40"/>
      <c r="F65" s="40"/>
      <c r="G65" s="40"/>
      <c r="H65" s="49"/>
    </row>
    <row r="66" spans="1:8" ht="10.199999999999999" customHeight="1" x14ac:dyDescent="0.25">
      <c r="A66" s="27"/>
      <c r="B66" s="28"/>
      <c r="C66" s="28"/>
      <c r="D66" s="28"/>
      <c r="E66" s="28"/>
      <c r="F66" s="28"/>
      <c r="G66" s="28"/>
      <c r="H66" s="26"/>
    </row>
    <row r="67" spans="1:8" ht="10.199999999999999" customHeight="1" x14ac:dyDescent="0.25">
      <c r="A67" s="27"/>
      <c r="B67" s="40"/>
      <c r="C67" s="40"/>
      <c r="D67" s="40" t="s">
        <v>602</v>
      </c>
      <c r="E67" s="40"/>
      <c r="F67" s="40"/>
      <c r="G67" s="40"/>
      <c r="H67" s="26"/>
    </row>
    <row r="68" spans="1:8" ht="5.0999999999999996" customHeight="1" x14ac:dyDescent="0.25">
      <c r="A68" s="27"/>
      <c r="B68" s="5"/>
      <c r="C68" s="5"/>
      <c r="D68" s="5"/>
      <c r="E68" s="5"/>
      <c r="F68" s="5"/>
      <c r="G68" s="5"/>
      <c r="H68" s="26"/>
    </row>
    <row r="69" spans="1:8" ht="10.199999999999999" customHeight="1" x14ac:dyDescent="0.25">
      <c r="A69" s="27" t="s">
        <v>603</v>
      </c>
      <c r="B69" s="40" t="s">
        <v>604</v>
      </c>
      <c r="C69" s="28"/>
      <c r="D69" s="28"/>
      <c r="E69" s="28"/>
      <c r="F69" s="28"/>
      <c r="G69" s="28"/>
      <c r="H69" s="26"/>
    </row>
    <row r="70" spans="1:8" ht="11.1" customHeight="1" x14ac:dyDescent="0.25">
      <c r="A70" s="27"/>
      <c r="B70" s="5"/>
      <c r="C70" s="5"/>
      <c r="D70" s="5" t="s">
        <v>605</v>
      </c>
      <c r="E70" s="5"/>
      <c r="F70" s="40"/>
      <c r="G70" s="40"/>
      <c r="H70" s="26"/>
    </row>
    <row r="71" spans="1:8" ht="5.0999999999999996" customHeight="1" x14ac:dyDescent="0.25">
      <c r="A71" s="27"/>
      <c r="B71" s="5"/>
      <c r="C71" s="5"/>
      <c r="D71" s="5"/>
      <c r="E71" s="5"/>
      <c r="F71" s="5"/>
      <c r="G71" s="5"/>
      <c r="H71" s="26"/>
    </row>
    <row r="72" spans="1:8" ht="10.199999999999999" customHeight="1" x14ac:dyDescent="0.25">
      <c r="A72" s="27"/>
      <c r="B72" s="40" t="s">
        <v>606</v>
      </c>
      <c r="C72" s="28"/>
      <c r="D72" s="28"/>
      <c r="E72" s="28"/>
      <c r="F72" s="28"/>
      <c r="G72" s="28"/>
      <c r="H72" s="26"/>
    </row>
    <row r="73" spans="1:8" ht="10.199999999999999" customHeight="1" x14ac:dyDescent="0.25">
      <c r="A73" s="27"/>
      <c r="B73" s="5"/>
      <c r="C73" s="5"/>
      <c r="D73" s="5"/>
      <c r="E73" s="5"/>
      <c r="F73" s="5"/>
      <c r="G73" s="5"/>
      <c r="H73" s="26"/>
    </row>
    <row r="74" spans="1:8" ht="10.199999999999999" customHeight="1" x14ac:dyDescent="0.25">
      <c r="A74" s="27"/>
      <c r="B74" s="40" t="s">
        <v>607</v>
      </c>
      <c r="C74" s="28"/>
      <c r="D74" s="28"/>
      <c r="E74" s="28"/>
      <c r="F74" s="28"/>
      <c r="G74" s="28"/>
      <c r="H74" s="26"/>
    </row>
    <row r="75" spans="1:8" ht="10.199999999999999" customHeight="1" x14ac:dyDescent="0.25">
      <c r="A75" s="27"/>
      <c r="B75" s="5"/>
      <c r="C75" s="5"/>
      <c r="D75" s="5"/>
      <c r="E75" s="5"/>
      <c r="F75" s="5"/>
      <c r="G75" s="5"/>
      <c r="H75" s="26"/>
    </row>
    <row r="76" spans="1:8" ht="10.199999999999999" customHeight="1" x14ac:dyDescent="0.25">
      <c r="A76" s="27"/>
      <c r="B76" s="28"/>
      <c r="C76" s="28"/>
      <c r="D76" s="28"/>
      <c r="E76" s="28"/>
      <c r="F76" s="28"/>
      <c r="G76" s="28"/>
      <c r="H76" s="26"/>
    </row>
    <row r="77" spans="1:8" ht="10.199999999999999" customHeight="1" thickBot="1" x14ac:dyDescent="0.3">
      <c r="A77" s="29"/>
      <c r="B77" s="30"/>
      <c r="C77" s="30"/>
      <c r="D77" s="30"/>
      <c r="E77" s="30"/>
      <c r="F77" s="30"/>
      <c r="G77" s="30"/>
      <c r="H77" s="31"/>
    </row>
    <row r="78" spans="1:8" ht="6" customHeight="1" thickTop="1" x14ac:dyDescent="0.25">
      <c r="A78" s="32"/>
      <c r="B78" s="3"/>
      <c r="C78" s="3"/>
      <c r="D78" s="3"/>
      <c r="E78" s="3"/>
      <c r="F78" s="3"/>
      <c r="G78" s="3"/>
      <c r="H78" s="26"/>
    </row>
    <row r="79" spans="1:8" ht="10.5" customHeight="1" x14ac:dyDescent="0.25">
      <c r="A79" s="41" t="s">
        <v>608</v>
      </c>
      <c r="B79" s="3"/>
      <c r="C79" s="3"/>
      <c r="D79" s="3"/>
      <c r="E79" s="3"/>
      <c r="F79" s="3"/>
      <c r="G79" s="3"/>
      <c r="H79" s="26"/>
    </row>
    <row r="80" spans="1:8" ht="7.5" customHeight="1" x14ac:dyDescent="0.25">
      <c r="A80" s="41"/>
      <c r="B80" s="3"/>
      <c r="C80" s="3"/>
      <c r="D80" s="3"/>
      <c r="E80" s="3"/>
      <c r="F80" s="3"/>
      <c r="G80" s="3"/>
      <c r="H80" s="26"/>
    </row>
    <row r="81" spans="1:8" ht="11.25" customHeight="1" x14ac:dyDescent="0.25">
      <c r="A81" s="41" t="s">
        <v>609</v>
      </c>
      <c r="B81" s="3"/>
      <c r="C81" s="3"/>
      <c r="D81" s="3"/>
      <c r="E81" s="3"/>
      <c r="F81" s="3"/>
      <c r="G81" s="3"/>
      <c r="H81" s="26"/>
    </row>
    <row r="82" spans="1:8" ht="11.25" customHeight="1" x14ac:dyDescent="0.25">
      <c r="A82" s="41" t="s">
        <v>610</v>
      </c>
      <c r="B82" s="3"/>
      <c r="C82" s="3"/>
      <c r="D82" s="3"/>
      <c r="E82" s="3"/>
      <c r="F82" s="3"/>
      <c r="G82" s="3"/>
      <c r="H82" s="26"/>
    </row>
    <row r="83" spans="1:8" ht="11.25" customHeight="1" x14ac:dyDescent="0.25">
      <c r="A83" s="41" t="s">
        <v>1899</v>
      </c>
      <c r="B83" s="3"/>
      <c r="C83" s="3"/>
      <c r="D83" s="3"/>
      <c r="E83" s="3"/>
      <c r="F83" s="3"/>
      <c r="G83" s="3"/>
      <c r="H83" s="26"/>
    </row>
    <row r="84" spans="1:8" ht="11.25" customHeight="1" x14ac:dyDescent="0.25">
      <c r="A84" s="41" t="s">
        <v>1900</v>
      </c>
      <c r="B84" s="43" t="s">
        <v>1872</v>
      </c>
      <c r="C84" s="33"/>
      <c r="D84" s="43"/>
      <c r="E84" s="33"/>
      <c r="F84" s="33"/>
      <c r="G84" s="33"/>
      <c r="H84" s="26"/>
    </row>
    <row r="85" spans="1:8" ht="10.199999999999999" customHeight="1" x14ac:dyDescent="0.25">
      <c r="A85" s="42"/>
      <c r="B85" s="34"/>
      <c r="C85" s="34"/>
      <c r="D85" s="34"/>
      <c r="E85" s="34"/>
      <c r="F85" s="34"/>
      <c r="G85" s="34"/>
      <c r="H85" s="35"/>
    </row>
    <row r="86" spans="1:8" ht="10.199999999999999" customHeight="1" x14ac:dyDescent="0.25">
      <c r="A86" s="3"/>
      <c r="B86" s="3"/>
      <c r="C86" s="3"/>
      <c r="D86" s="3"/>
      <c r="E86" s="3"/>
      <c r="F86" s="3"/>
      <c r="G86" s="3"/>
      <c r="H86" s="3"/>
    </row>
    <row r="87" spans="1:8" ht="10.199999999999999" customHeight="1" x14ac:dyDescent="0.25">
      <c r="A87" s="3"/>
      <c r="B87" s="3"/>
      <c r="C87" s="3"/>
      <c r="D87" s="3"/>
      <c r="E87" s="3"/>
      <c r="F87" s="3"/>
      <c r="G87"/>
      <c r="H87" s="51" t="s">
        <v>1901</v>
      </c>
    </row>
    <row r="88" spans="1:8" ht="13.5" customHeight="1" x14ac:dyDescent="0.3">
      <c r="A88" s="295" t="s">
        <v>611</v>
      </c>
      <c r="B88" s="3"/>
      <c r="C88" s="3"/>
      <c r="D88" s="3"/>
      <c r="E88" s="3"/>
      <c r="F88" s="3"/>
      <c r="G88" s="3"/>
      <c r="H88" s="3"/>
    </row>
  </sheetData>
  <customSheetViews>
    <customSheetView guid="{D1E43508-32DF-463B-8772-77480F5820C1}" showPageBreaks="1" showGridLines="0" printArea="1" showRuler="0" topLeftCell="A15">
      <selection activeCell="E35" sqref="E35"/>
      <pageMargins left="0.5" right="0.5" top="0.5" bottom="0.5" header="0.5" footer="0.5"/>
      <printOptions horizontalCentered="1"/>
      <pageSetup paperSize="5" orientation="portrait" horizontalDpi="4294967292" verticalDpi="300" r:id="rId1"/>
      <headerFooter alignWithMargins="0"/>
    </customSheetView>
  </customSheetViews>
  <phoneticPr fontId="2" type="noConversion"/>
  <printOptions horizontalCentered="1" gridLinesSet="0"/>
  <pageMargins left="0" right="0" top="0.25" bottom="0.25" header="0.25" footer="0.5"/>
  <pageSetup paperSize="5" scale="95" orientation="portrait" horizontalDpi="4294967292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4"/>
  <sheetViews>
    <sheetView showGridLines="0" workbookViewId="0"/>
  </sheetViews>
  <sheetFormatPr defaultColWidth="9.109375" defaultRowHeight="10.199999999999999" x14ac:dyDescent="0.2"/>
  <cols>
    <col min="1" max="1" width="4.33203125" style="78" customWidth="1"/>
    <col min="2" max="2" width="23.6640625" style="63" customWidth="1"/>
    <col min="3" max="13" width="11.6640625" style="63" customWidth="1"/>
    <col min="14" max="14" width="4.33203125" style="63" customWidth="1"/>
    <col min="15" max="16384" width="9.109375" style="63"/>
  </cols>
  <sheetData>
    <row r="2" spans="1:14" ht="18" customHeight="1" x14ac:dyDescent="0.3">
      <c r="A2" s="489">
        <v>4.0999999999999996</v>
      </c>
      <c r="B2" s="1265" t="s">
        <v>1303</v>
      </c>
      <c r="C2" s="1265"/>
      <c r="D2" s="1265"/>
      <c r="E2" s="1265"/>
      <c r="F2" s="1265"/>
      <c r="G2" s="1265"/>
      <c r="H2" s="1265"/>
      <c r="I2" s="1265"/>
      <c r="J2" s="1265"/>
      <c r="K2" s="1265"/>
      <c r="L2" s="1265"/>
      <c r="M2" s="1265"/>
    </row>
    <row r="3" spans="1:14" ht="18" customHeight="1" x14ac:dyDescent="0.3"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</row>
    <row r="4" spans="1:14" ht="8.25" customHeight="1" x14ac:dyDescent="0.2"/>
    <row r="5" spans="1:14" ht="11.1" customHeight="1" x14ac:dyDescent="0.25">
      <c r="A5" s="71" t="s">
        <v>927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2" t="s">
        <v>633</v>
      </c>
    </row>
    <row r="6" spans="1:14" ht="8.25" customHeight="1" x14ac:dyDescent="0.25">
      <c r="A6" s="347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ht="12" customHeight="1" x14ac:dyDescent="0.25">
      <c r="A7" s="265"/>
      <c r="B7" s="264"/>
      <c r="C7" s="490"/>
      <c r="D7" s="490"/>
      <c r="E7" s="490"/>
      <c r="F7" s="490"/>
      <c r="G7" s="490"/>
      <c r="H7" s="491" t="s">
        <v>1271</v>
      </c>
      <c r="I7" s="490"/>
      <c r="J7" s="490"/>
      <c r="K7" s="490"/>
      <c r="L7" s="490"/>
      <c r="M7" s="492"/>
      <c r="N7" s="265"/>
    </row>
    <row r="8" spans="1:14" ht="12" customHeight="1" x14ac:dyDescent="0.25">
      <c r="A8" s="272"/>
      <c r="B8" s="272"/>
      <c r="C8" s="493">
        <v>1</v>
      </c>
      <c r="D8" s="493">
        <v>2</v>
      </c>
      <c r="E8" s="493">
        <v>3</v>
      </c>
      <c r="F8" s="493">
        <v>4</v>
      </c>
      <c r="G8" s="493">
        <v>5</v>
      </c>
      <c r="H8" s="493">
        <v>6</v>
      </c>
      <c r="I8" s="493">
        <v>7</v>
      </c>
      <c r="J8" s="493">
        <v>8</v>
      </c>
      <c r="K8" s="493">
        <v>9</v>
      </c>
      <c r="L8" s="493">
        <v>10</v>
      </c>
      <c r="M8" s="493">
        <v>11</v>
      </c>
      <c r="N8" s="272"/>
    </row>
    <row r="9" spans="1:14" ht="12" customHeight="1" x14ac:dyDescent="0.25">
      <c r="A9" s="272"/>
      <c r="B9" s="272"/>
      <c r="C9" s="494"/>
      <c r="D9" s="494"/>
      <c r="E9" s="494"/>
      <c r="F9" s="494"/>
      <c r="G9" s="272"/>
      <c r="H9" s="272" t="s">
        <v>1304</v>
      </c>
      <c r="I9" s="495"/>
      <c r="J9" s="272" t="s">
        <v>706</v>
      </c>
      <c r="K9" s="496"/>
      <c r="L9" s="496"/>
      <c r="M9" s="494"/>
      <c r="N9" s="272"/>
    </row>
    <row r="10" spans="1:14" ht="12" customHeight="1" x14ac:dyDescent="0.25">
      <c r="A10" s="272"/>
      <c r="B10" s="272"/>
      <c r="C10" s="494"/>
      <c r="D10" s="494"/>
      <c r="E10" s="494"/>
      <c r="F10" s="494"/>
      <c r="G10" s="272" t="s">
        <v>1304</v>
      </c>
      <c r="H10" s="272" t="s">
        <v>1305</v>
      </c>
      <c r="I10" s="272" t="s">
        <v>706</v>
      </c>
      <c r="J10" s="272" t="s">
        <v>1306</v>
      </c>
      <c r="K10" s="272"/>
      <c r="L10" s="272"/>
      <c r="M10" s="494"/>
      <c r="N10" s="272"/>
    </row>
    <row r="11" spans="1:14" ht="12" customHeight="1" x14ac:dyDescent="0.25">
      <c r="A11" s="272"/>
      <c r="B11" s="272"/>
      <c r="C11" s="272"/>
      <c r="D11" s="272" t="s">
        <v>1307</v>
      </c>
      <c r="E11" s="272"/>
      <c r="F11" s="272" t="s">
        <v>1308</v>
      </c>
      <c r="G11" s="272" t="s">
        <v>1305</v>
      </c>
      <c r="H11" s="272" t="s">
        <v>1309</v>
      </c>
      <c r="I11" s="272" t="s">
        <v>1306</v>
      </c>
      <c r="J11" s="272" t="s">
        <v>1310</v>
      </c>
      <c r="K11" s="272"/>
      <c r="L11" s="272"/>
      <c r="M11" s="494"/>
      <c r="N11" s="272"/>
    </row>
    <row r="12" spans="1:14" ht="12" customHeight="1" x14ac:dyDescent="0.25">
      <c r="A12" s="272" t="s">
        <v>634</v>
      </c>
      <c r="B12" s="272" t="s">
        <v>636</v>
      </c>
      <c r="C12" s="272" t="s">
        <v>1307</v>
      </c>
      <c r="D12" s="272" t="s">
        <v>1311</v>
      </c>
      <c r="E12" s="272" t="s">
        <v>1308</v>
      </c>
      <c r="F12" s="272" t="s">
        <v>1311</v>
      </c>
      <c r="G12" s="272" t="s">
        <v>1309</v>
      </c>
      <c r="H12" s="272" t="s">
        <v>1311</v>
      </c>
      <c r="I12" s="272" t="s">
        <v>1310</v>
      </c>
      <c r="J12" s="272" t="s">
        <v>1311</v>
      </c>
      <c r="K12" s="272" t="s">
        <v>706</v>
      </c>
      <c r="L12" s="272" t="s">
        <v>706</v>
      </c>
      <c r="M12" s="272" t="s">
        <v>1186</v>
      </c>
      <c r="N12" s="272" t="s">
        <v>634</v>
      </c>
    </row>
    <row r="13" spans="1:14" ht="12" customHeight="1" x14ac:dyDescent="0.25">
      <c r="A13" s="329" t="s">
        <v>637</v>
      </c>
      <c r="B13" s="497"/>
      <c r="C13" s="329" t="s">
        <v>1312</v>
      </c>
      <c r="D13" s="498" t="s">
        <v>1313</v>
      </c>
      <c r="E13" s="329" t="s">
        <v>1312</v>
      </c>
      <c r="F13" s="329" t="s">
        <v>1313</v>
      </c>
      <c r="G13" s="329" t="s">
        <v>1312</v>
      </c>
      <c r="H13" s="329" t="s">
        <v>1313</v>
      </c>
      <c r="I13" s="329" t="s">
        <v>1312</v>
      </c>
      <c r="J13" s="329" t="s">
        <v>1313</v>
      </c>
      <c r="K13" s="329" t="s">
        <v>1305</v>
      </c>
      <c r="L13" s="329" t="s">
        <v>1314</v>
      </c>
      <c r="M13" s="329" t="s">
        <v>1315</v>
      </c>
      <c r="N13" s="329" t="s">
        <v>637</v>
      </c>
    </row>
    <row r="14" spans="1:14" ht="12" customHeight="1" x14ac:dyDescent="0.25">
      <c r="A14" s="326">
        <v>5</v>
      </c>
      <c r="B14" s="499" t="s">
        <v>1316</v>
      </c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326">
        <v>5</v>
      </c>
    </row>
    <row r="15" spans="1:14" ht="12" customHeight="1" x14ac:dyDescent="0.25">
      <c r="A15" s="326">
        <v>10</v>
      </c>
      <c r="B15" s="499" t="s">
        <v>1317</v>
      </c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326">
        <v>10</v>
      </c>
    </row>
    <row r="16" spans="1:14" ht="12" customHeight="1" x14ac:dyDescent="0.25">
      <c r="A16" s="326">
        <v>15</v>
      </c>
      <c r="B16" s="499" t="s">
        <v>1318</v>
      </c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326">
        <v>15</v>
      </c>
    </row>
    <row r="17" spans="1:14" ht="12" customHeight="1" x14ac:dyDescent="0.25">
      <c r="A17" s="326">
        <v>20</v>
      </c>
      <c r="B17" s="499" t="s">
        <v>1319</v>
      </c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326">
        <v>20</v>
      </c>
    </row>
    <row r="18" spans="1:14" ht="12" customHeight="1" x14ac:dyDescent="0.25">
      <c r="A18" s="326">
        <v>25</v>
      </c>
      <c r="B18" s="499" t="s">
        <v>1320</v>
      </c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326">
        <v>25</v>
      </c>
    </row>
    <row r="19" spans="1:14" ht="12" customHeight="1" x14ac:dyDescent="0.25">
      <c r="A19" s="329">
        <v>30</v>
      </c>
      <c r="B19" s="271" t="s">
        <v>1321</v>
      </c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2">
        <v>30</v>
      </c>
    </row>
    <row r="20" spans="1:14" ht="12" customHeight="1" thickBot="1" x14ac:dyDescent="0.3">
      <c r="A20" s="326">
        <v>35</v>
      </c>
      <c r="B20" s="500" t="s">
        <v>1300</v>
      </c>
      <c r="C20" s="501"/>
      <c r="D20" s="501"/>
      <c r="E20" s="501"/>
      <c r="F20" s="501"/>
      <c r="G20" s="501"/>
      <c r="H20" s="501"/>
      <c r="I20" s="501"/>
      <c r="J20" s="501"/>
      <c r="K20" s="501"/>
      <c r="L20" s="501"/>
      <c r="M20" s="501"/>
      <c r="N20" s="502">
        <v>35</v>
      </c>
    </row>
    <row r="21" spans="1:14" ht="12" customHeight="1" thickTop="1" x14ac:dyDescent="0.25">
      <c r="A21" s="326">
        <v>40</v>
      </c>
      <c r="B21" s="499" t="s">
        <v>1322</v>
      </c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326">
        <v>40</v>
      </c>
    </row>
    <row r="22" spans="1:14" ht="12" customHeight="1" x14ac:dyDescent="0.25">
      <c r="A22" s="329">
        <v>45</v>
      </c>
      <c r="B22" s="497" t="s">
        <v>1323</v>
      </c>
      <c r="C22" s="503"/>
      <c r="D22" s="503"/>
      <c r="E22" s="503"/>
      <c r="F22" s="503"/>
      <c r="G22" s="503"/>
      <c r="H22" s="503"/>
      <c r="I22" s="503"/>
      <c r="J22" s="503"/>
      <c r="K22" s="503"/>
      <c r="L22" s="503"/>
      <c r="M22" s="287"/>
      <c r="N22" s="329">
        <v>45</v>
      </c>
    </row>
    <row r="23" spans="1:14" ht="12" customHeight="1" x14ac:dyDescent="0.2">
      <c r="A23" s="504"/>
      <c r="B23" s="504"/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</row>
    <row r="24" spans="1:14" ht="12" customHeight="1" x14ac:dyDescent="0.25">
      <c r="A24" s="347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</row>
    <row r="25" spans="1:14" ht="12" customHeight="1" x14ac:dyDescent="0.25">
      <c r="A25" s="265"/>
      <c r="B25" s="264"/>
      <c r="C25" s="490"/>
      <c r="D25" s="490"/>
      <c r="E25" s="490"/>
      <c r="F25" s="490"/>
      <c r="G25" s="490"/>
      <c r="H25" s="491" t="s">
        <v>1324</v>
      </c>
      <c r="I25" s="490"/>
      <c r="J25" s="490"/>
      <c r="K25" s="490"/>
      <c r="L25" s="490"/>
      <c r="M25" s="492"/>
      <c r="N25" s="265"/>
    </row>
    <row r="26" spans="1:14" ht="12" customHeight="1" x14ac:dyDescent="0.25">
      <c r="A26" s="272"/>
      <c r="B26" s="272"/>
      <c r="C26" s="493">
        <v>12</v>
      </c>
      <c r="D26" s="493">
        <v>13</v>
      </c>
      <c r="E26" s="493">
        <v>14</v>
      </c>
      <c r="F26" s="493">
        <v>15</v>
      </c>
      <c r="G26" s="493">
        <v>16</v>
      </c>
      <c r="H26" s="493">
        <v>17</v>
      </c>
      <c r="I26" s="493">
        <v>18</v>
      </c>
      <c r="J26" s="493">
        <v>19</v>
      </c>
      <c r="K26" s="493">
        <v>20</v>
      </c>
      <c r="L26" s="493">
        <v>21</v>
      </c>
      <c r="M26" s="493">
        <v>22</v>
      </c>
      <c r="N26" s="272"/>
    </row>
    <row r="27" spans="1:14" ht="12" customHeight="1" x14ac:dyDescent="0.25">
      <c r="A27" s="272"/>
      <c r="B27" s="272"/>
      <c r="C27" s="494"/>
      <c r="D27" s="494"/>
      <c r="E27" s="494"/>
      <c r="F27" s="494"/>
      <c r="G27" s="272"/>
      <c r="H27" s="272" t="s">
        <v>1304</v>
      </c>
      <c r="I27" s="495"/>
      <c r="J27" s="272" t="s">
        <v>706</v>
      </c>
      <c r="K27" s="496"/>
      <c r="L27" s="496"/>
      <c r="M27" s="494"/>
      <c r="N27" s="272"/>
    </row>
    <row r="28" spans="1:14" ht="12" customHeight="1" x14ac:dyDescent="0.25">
      <c r="A28" s="272"/>
      <c r="B28" s="272"/>
      <c r="C28" s="494"/>
      <c r="D28" s="494"/>
      <c r="E28" s="494"/>
      <c r="F28" s="494"/>
      <c r="G28" s="272" t="s">
        <v>1304</v>
      </c>
      <c r="H28" s="272" t="s">
        <v>1305</v>
      </c>
      <c r="I28" s="272" t="s">
        <v>706</v>
      </c>
      <c r="J28" s="272" t="s">
        <v>1306</v>
      </c>
      <c r="K28" s="272"/>
      <c r="L28" s="272"/>
      <c r="M28" s="494"/>
      <c r="N28" s="272"/>
    </row>
    <row r="29" spans="1:14" ht="12" customHeight="1" x14ac:dyDescent="0.25">
      <c r="A29" s="272"/>
      <c r="B29" s="272"/>
      <c r="C29" s="272"/>
      <c r="D29" s="272" t="s">
        <v>1307</v>
      </c>
      <c r="E29" s="272"/>
      <c r="F29" s="272" t="s">
        <v>1308</v>
      </c>
      <c r="G29" s="272" t="s">
        <v>1305</v>
      </c>
      <c r="H29" s="272" t="s">
        <v>1309</v>
      </c>
      <c r="I29" s="272" t="s">
        <v>1306</v>
      </c>
      <c r="J29" s="272" t="s">
        <v>1310</v>
      </c>
      <c r="K29" s="272"/>
      <c r="L29" s="272"/>
      <c r="M29" s="494"/>
      <c r="N29" s="272"/>
    </row>
    <row r="30" spans="1:14" ht="12" customHeight="1" x14ac:dyDescent="0.25">
      <c r="A30" s="272" t="s">
        <v>634</v>
      </c>
      <c r="B30" s="272" t="s">
        <v>636</v>
      </c>
      <c r="C30" s="272" t="s">
        <v>1307</v>
      </c>
      <c r="D30" s="272" t="s">
        <v>1311</v>
      </c>
      <c r="E30" s="272" t="s">
        <v>1308</v>
      </c>
      <c r="F30" s="272" t="s">
        <v>1311</v>
      </c>
      <c r="G30" s="272" t="s">
        <v>1309</v>
      </c>
      <c r="H30" s="272" t="s">
        <v>1311</v>
      </c>
      <c r="I30" s="272" t="s">
        <v>1310</v>
      </c>
      <c r="J30" s="272" t="s">
        <v>1311</v>
      </c>
      <c r="K30" s="272" t="s">
        <v>706</v>
      </c>
      <c r="L30" s="272" t="s">
        <v>706</v>
      </c>
      <c r="M30" s="272" t="s">
        <v>1186</v>
      </c>
      <c r="N30" s="272" t="s">
        <v>634</v>
      </c>
    </row>
    <row r="31" spans="1:14" ht="12" customHeight="1" x14ac:dyDescent="0.25">
      <c r="A31" s="329" t="s">
        <v>637</v>
      </c>
      <c r="B31" s="497"/>
      <c r="C31" s="329" t="s">
        <v>1312</v>
      </c>
      <c r="D31" s="498" t="s">
        <v>1313</v>
      </c>
      <c r="E31" s="329" t="s">
        <v>1312</v>
      </c>
      <c r="F31" s="329" t="s">
        <v>1313</v>
      </c>
      <c r="G31" s="329" t="s">
        <v>1312</v>
      </c>
      <c r="H31" s="329" t="s">
        <v>1313</v>
      </c>
      <c r="I31" s="329" t="s">
        <v>1312</v>
      </c>
      <c r="J31" s="329" t="s">
        <v>1313</v>
      </c>
      <c r="K31" s="329" t="s">
        <v>1305</v>
      </c>
      <c r="L31" s="329" t="s">
        <v>1314</v>
      </c>
      <c r="M31" s="329" t="s">
        <v>1325</v>
      </c>
      <c r="N31" s="329" t="s">
        <v>637</v>
      </c>
    </row>
    <row r="32" spans="1:14" ht="12" customHeight="1" x14ac:dyDescent="0.25">
      <c r="A32" s="326">
        <v>5</v>
      </c>
      <c r="B32" s="499" t="s">
        <v>1316</v>
      </c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326">
        <v>5</v>
      </c>
    </row>
    <row r="33" spans="1:14" ht="12" customHeight="1" x14ac:dyDescent="0.25">
      <c r="A33" s="326">
        <v>10</v>
      </c>
      <c r="B33" s="499" t="s">
        <v>1317</v>
      </c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326">
        <v>10</v>
      </c>
    </row>
    <row r="34" spans="1:14" ht="12" customHeight="1" x14ac:dyDescent="0.25">
      <c r="A34" s="326">
        <v>15</v>
      </c>
      <c r="B34" s="499" t="s">
        <v>1318</v>
      </c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326">
        <v>15</v>
      </c>
    </row>
    <row r="35" spans="1:14" ht="12" customHeight="1" x14ac:dyDescent="0.25">
      <c r="A35" s="326">
        <v>20</v>
      </c>
      <c r="B35" s="499" t="s">
        <v>1319</v>
      </c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326">
        <v>20</v>
      </c>
    </row>
    <row r="36" spans="1:14" ht="12" customHeight="1" x14ac:dyDescent="0.25">
      <c r="A36" s="326">
        <v>25</v>
      </c>
      <c r="B36" s="499" t="s">
        <v>1320</v>
      </c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326">
        <v>25</v>
      </c>
    </row>
    <row r="37" spans="1:14" ht="12" customHeight="1" x14ac:dyDescent="0.25">
      <c r="A37" s="272">
        <v>30</v>
      </c>
      <c r="B37" s="271" t="s">
        <v>1321</v>
      </c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272">
        <v>30</v>
      </c>
    </row>
    <row r="38" spans="1:14" ht="12" customHeight="1" thickBot="1" x14ac:dyDescent="0.3">
      <c r="A38" s="502">
        <v>35</v>
      </c>
      <c r="B38" s="500" t="s">
        <v>1300</v>
      </c>
      <c r="C38" s="501"/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2">
        <v>35</v>
      </c>
    </row>
    <row r="39" spans="1:14" ht="12" customHeight="1" thickTop="1" x14ac:dyDescent="0.25">
      <c r="A39" s="326">
        <v>40</v>
      </c>
      <c r="B39" s="499" t="s">
        <v>1322</v>
      </c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326">
        <v>40</v>
      </c>
    </row>
    <row r="40" spans="1:14" ht="12" customHeight="1" x14ac:dyDescent="0.25">
      <c r="A40" s="329">
        <v>45</v>
      </c>
      <c r="B40" s="497" t="s">
        <v>1323</v>
      </c>
      <c r="C40" s="503"/>
      <c r="D40" s="503"/>
      <c r="E40" s="503"/>
      <c r="F40" s="503"/>
      <c r="G40" s="503"/>
      <c r="H40" s="503"/>
      <c r="I40" s="503"/>
      <c r="J40" s="503"/>
      <c r="K40" s="503"/>
      <c r="L40" s="503"/>
      <c r="M40" s="287"/>
      <c r="N40" s="329">
        <v>45</v>
      </c>
    </row>
    <row r="41" spans="1:14" ht="12" customHeight="1" x14ac:dyDescent="0.25">
      <c r="A41" s="505"/>
      <c r="B41" s="274"/>
      <c r="C41" s="506"/>
      <c r="D41" s="506"/>
      <c r="E41" s="506"/>
      <c r="F41" s="506"/>
      <c r="G41" s="506"/>
      <c r="H41" s="506"/>
      <c r="I41" s="506"/>
      <c r="J41" s="506"/>
      <c r="K41" s="506"/>
      <c r="L41" s="506"/>
      <c r="M41" s="274"/>
      <c r="N41" s="331" t="s">
        <v>1877</v>
      </c>
    </row>
    <row r="42" spans="1:14" ht="12" customHeight="1" x14ac:dyDescent="0.2">
      <c r="A42" s="507"/>
      <c r="B42" s="255"/>
      <c r="C42" s="508"/>
      <c r="D42" s="508"/>
      <c r="E42" s="508"/>
      <c r="F42" s="508"/>
      <c r="G42" s="508"/>
      <c r="H42" s="508"/>
      <c r="I42" s="508"/>
      <c r="J42" s="508"/>
      <c r="K42" s="508"/>
      <c r="L42" s="508"/>
      <c r="M42" s="255"/>
      <c r="N42" s="507"/>
    </row>
    <row r="43" spans="1:14" ht="12" customHeight="1" x14ac:dyDescent="0.2">
      <c r="A43" s="507"/>
      <c r="B43" s="255"/>
      <c r="C43" s="508"/>
      <c r="D43" s="508"/>
      <c r="E43" s="508"/>
      <c r="F43" s="508"/>
      <c r="G43" s="508"/>
      <c r="H43" s="508"/>
      <c r="I43" s="508"/>
      <c r="J43" s="508"/>
      <c r="K43" s="508"/>
      <c r="L43" s="508"/>
      <c r="M43" s="255"/>
      <c r="N43" s="507"/>
    </row>
    <row r="44" spans="1:14" ht="12" customHeight="1" x14ac:dyDescent="0.2">
      <c r="A44" s="507"/>
      <c r="B44" s="255"/>
      <c r="C44" s="508"/>
      <c r="D44" s="508"/>
      <c r="E44" s="508"/>
      <c r="F44" s="508"/>
      <c r="G44" s="508"/>
      <c r="H44" s="508"/>
      <c r="I44" s="508"/>
      <c r="J44" s="508"/>
      <c r="K44" s="508"/>
      <c r="L44" s="508"/>
      <c r="M44" s="255"/>
      <c r="N44" s="507"/>
    </row>
    <row r="45" spans="1:14" ht="12" customHeight="1" x14ac:dyDescent="0.2">
      <c r="A45" s="507"/>
      <c r="B45" s="255"/>
      <c r="C45" s="508"/>
      <c r="D45" s="508"/>
      <c r="E45" s="508"/>
      <c r="F45" s="508"/>
      <c r="G45" s="508"/>
      <c r="H45" s="508"/>
      <c r="I45" s="508"/>
      <c r="J45" s="508"/>
      <c r="K45" s="508"/>
      <c r="L45" s="508"/>
      <c r="M45" s="255"/>
      <c r="N45" s="507"/>
    </row>
    <row r="46" spans="1:14" ht="12" customHeight="1" x14ac:dyDescent="0.25">
      <c r="A46" s="507"/>
      <c r="B46" s="255"/>
      <c r="C46" s="509"/>
      <c r="D46" s="509"/>
      <c r="E46" s="255"/>
      <c r="F46" s="255"/>
      <c r="G46" s="255"/>
      <c r="H46" s="255"/>
      <c r="I46" s="255"/>
      <c r="J46" s="255"/>
      <c r="K46" s="255"/>
      <c r="L46" s="255"/>
      <c r="M46" s="255"/>
      <c r="N46" s="510"/>
    </row>
    <row r="47" spans="1:14" ht="15.6" x14ac:dyDescent="0.3">
      <c r="A47" s="507"/>
      <c r="B47" s="1266" t="s">
        <v>1326</v>
      </c>
      <c r="C47" s="1266"/>
      <c r="D47" s="1266"/>
      <c r="E47" s="1266"/>
      <c r="F47" s="1266"/>
      <c r="G47" s="1266"/>
      <c r="H47" s="1266"/>
      <c r="I47" s="1266"/>
      <c r="J47" s="1266"/>
      <c r="K47" s="1266"/>
      <c r="L47" s="1266"/>
      <c r="M47" s="1266"/>
      <c r="N47" s="510"/>
    </row>
    <row r="48" spans="1:14" ht="12" customHeight="1" x14ac:dyDescent="0.25">
      <c r="A48" s="507"/>
      <c r="B48" s="507"/>
      <c r="C48" s="507"/>
      <c r="D48" s="507"/>
      <c r="E48" s="507"/>
      <c r="F48" s="507"/>
      <c r="G48" s="507"/>
      <c r="H48" s="507"/>
      <c r="I48" s="507"/>
      <c r="J48" s="507"/>
      <c r="K48" s="507"/>
      <c r="L48" s="507"/>
      <c r="M48" s="507"/>
      <c r="N48" s="510"/>
    </row>
    <row r="49" spans="1:14" ht="18" customHeight="1" x14ac:dyDescent="0.3">
      <c r="A49" s="489">
        <v>4.0999999999999996</v>
      </c>
      <c r="B49" s="1265" t="s">
        <v>1303</v>
      </c>
      <c r="C49" s="1265"/>
      <c r="D49" s="1265"/>
      <c r="E49" s="1265"/>
      <c r="F49" s="1265"/>
      <c r="G49" s="1265"/>
      <c r="H49" s="1265"/>
      <c r="I49" s="1265"/>
      <c r="J49" s="1265"/>
      <c r="K49" s="1265"/>
      <c r="L49" s="1265"/>
      <c r="M49" s="1265"/>
    </row>
    <row r="50" spans="1:14" ht="18" customHeight="1" x14ac:dyDescent="0.3"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</row>
    <row r="51" spans="1:14" ht="8.25" customHeight="1" x14ac:dyDescent="0.2"/>
    <row r="52" spans="1:14" ht="12" customHeight="1" x14ac:dyDescent="0.25">
      <c r="A52" s="71" t="s">
        <v>927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2" t="s">
        <v>633</v>
      </c>
    </row>
    <row r="53" spans="1:14" ht="8.25" customHeight="1" x14ac:dyDescent="0.25">
      <c r="A53" s="347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</row>
    <row r="54" spans="1:14" ht="12" customHeight="1" x14ac:dyDescent="0.25">
      <c r="A54" s="265"/>
      <c r="B54" s="264"/>
      <c r="C54" s="490"/>
      <c r="D54" s="490"/>
      <c r="E54" s="490"/>
      <c r="F54" s="490"/>
      <c r="G54" s="490"/>
      <c r="H54" s="491" t="s">
        <v>1327</v>
      </c>
      <c r="I54" s="490"/>
      <c r="J54" s="490"/>
      <c r="K54" s="490"/>
      <c r="L54" s="490"/>
      <c r="M54" s="492"/>
      <c r="N54" s="265"/>
    </row>
    <row r="55" spans="1:14" ht="12" customHeight="1" x14ac:dyDescent="0.25">
      <c r="A55" s="272"/>
      <c r="B55" s="272"/>
      <c r="C55" s="493">
        <v>1</v>
      </c>
      <c r="D55" s="493">
        <v>2</v>
      </c>
      <c r="E55" s="493">
        <v>3</v>
      </c>
      <c r="F55" s="493">
        <v>4</v>
      </c>
      <c r="G55" s="493">
        <v>5</v>
      </c>
      <c r="H55" s="493">
        <v>6</v>
      </c>
      <c r="I55" s="493">
        <v>7</v>
      </c>
      <c r="J55" s="493">
        <v>8</v>
      </c>
      <c r="K55" s="493">
        <v>9</v>
      </c>
      <c r="L55" s="493">
        <v>10</v>
      </c>
      <c r="M55" s="493">
        <v>11</v>
      </c>
      <c r="N55" s="272"/>
    </row>
    <row r="56" spans="1:14" ht="12" customHeight="1" x14ac:dyDescent="0.25">
      <c r="A56" s="272"/>
      <c r="B56" s="272"/>
      <c r="C56" s="494"/>
      <c r="D56" s="494"/>
      <c r="E56" s="494"/>
      <c r="F56" s="494"/>
      <c r="G56" s="272"/>
      <c r="H56" s="272" t="s">
        <v>1304</v>
      </c>
      <c r="I56" s="272"/>
      <c r="J56" s="272" t="s">
        <v>706</v>
      </c>
      <c r="K56" s="495"/>
      <c r="L56" s="496"/>
      <c r="M56" s="494"/>
      <c r="N56" s="272"/>
    </row>
    <row r="57" spans="1:14" ht="12" customHeight="1" x14ac:dyDescent="0.25">
      <c r="A57" s="272"/>
      <c r="B57" s="272"/>
      <c r="C57" s="494"/>
      <c r="D57" s="494"/>
      <c r="E57" s="494"/>
      <c r="F57" s="494"/>
      <c r="G57" s="272" t="s">
        <v>1304</v>
      </c>
      <c r="H57" s="272" t="s">
        <v>1305</v>
      </c>
      <c r="I57" s="272" t="s">
        <v>706</v>
      </c>
      <c r="J57" s="272" t="s">
        <v>1306</v>
      </c>
      <c r="K57" s="272"/>
      <c r="L57" s="272"/>
      <c r="M57" s="494"/>
      <c r="N57" s="272"/>
    </row>
    <row r="58" spans="1:14" ht="12" customHeight="1" x14ac:dyDescent="0.25">
      <c r="A58" s="272"/>
      <c r="B58" s="272"/>
      <c r="C58" s="272"/>
      <c r="D58" s="272" t="s">
        <v>1307</v>
      </c>
      <c r="E58" s="272"/>
      <c r="F58" s="272" t="s">
        <v>1308</v>
      </c>
      <c r="G58" s="272" t="s">
        <v>1305</v>
      </c>
      <c r="H58" s="272" t="s">
        <v>1309</v>
      </c>
      <c r="I58" s="272" t="s">
        <v>1306</v>
      </c>
      <c r="J58" s="272" t="s">
        <v>1310</v>
      </c>
      <c r="K58" s="272"/>
      <c r="L58" s="272"/>
      <c r="M58" s="494"/>
      <c r="N58" s="272"/>
    </row>
    <row r="59" spans="1:14" ht="12" customHeight="1" x14ac:dyDescent="0.25">
      <c r="A59" s="272" t="s">
        <v>634</v>
      </c>
      <c r="B59" s="272" t="s">
        <v>1328</v>
      </c>
      <c r="C59" s="272" t="s">
        <v>1307</v>
      </c>
      <c r="D59" s="272" t="s">
        <v>1311</v>
      </c>
      <c r="E59" s="272" t="s">
        <v>1308</v>
      </c>
      <c r="F59" s="272" t="s">
        <v>1311</v>
      </c>
      <c r="G59" s="272" t="s">
        <v>1309</v>
      </c>
      <c r="H59" s="272" t="s">
        <v>1311</v>
      </c>
      <c r="I59" s="272" t="s">
        <v>1310</v>
      </c>
      <c r="J59" s="272" t="s">
        <v>1311</v>
      </c>
      <c r="K59" s="272" t="s">
        <v>706</v>
      </c>
      <c r="L59" s="272" t="s">
        <v>706</v>
      </c>
      <c r="M59" s="272" t="s">
        <v>1186</v>
      </c>
      <c r="N59" s="272" t="s">
        <v>634</v>
      </c>
    </row>
    <row r="60" spans="1:14" ht="12" customHeight="1" x14ac:dyDescent="0.25">
      <c r="A60" s="329" t="s">
        <v>637</v>
      </c>
      <c r="B60" s="497"/>
      <c r="C60" s="329" t="s">
        <v>1312</v>
      </c>
      <c r="D60" s="498" t="s">
        <v>1313</v>
      </c>
      <c r="E60" s="329" t="s">
        <v>1312</v>
      </c>
      <c r="F60" s="329" t="s">
        <v>1313</v>
      </c>
      <c r="G60" s="329" t="s">
        <v>1312</v>
      </c>
      <c r="H60" s="329" t="s">
        <v>1313</v>
      </c>
      <c r="I60" s="329" t="s">
        <v>1312</v>
      </c>
      <c r="J60" s="329" t="s">
        <v>1313</v>
      </c>
      <c r="K60" s="329" t="s">
        <v>1305</v>
      </c>
      <c r="L60" s="329" t="s">
        <v>1314</v>
      </c>
      <c r="M60" s="329" t="s">
        <v>1329</v>
      </c>
      <c r="N60" s="329" t="s">
        <v>637</v>
      </c>
    </row>
    <row r="61" spans="1:14" ht="12" customHeight="1" x14ac:dyDescent="0.25">
      <c r="A61" s="326">
        <v>60</v>
      </c>
      <c r="B61" s="499" t="s">
        <v>1330</v>
      </c>
      <c r="C61" s="281"/>
      <c r="D61" s="281"/>
      <c r="E61" s="281"/>
      <c r="F61" s="281"/>
      <c r="G61" s="281"/>
      <c r="H61" s="281"/>
      <c r="I61" s="281"/>
      <c r="J61" s="281"/>
      <c r="K61" s="281"/>
      <c r="L61" s="281"/>
      <c r="M61" s="281"/>
      <c r="N61" s="326">
        <v>60</v>
      </c>
    </row>
    <row r="62" spans="1:14" ht="12" customHeight="1" x14ac:dyDescent="0.25">
      <c r="A62" s="326">
        <v>65</v>
      </c>
      <c r="B62" s="499" t="s">
        <v>1331</v>
      </c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326">
        <v>65</v>
      </c>
    </row>
    <row r="63" spans="1:14" ht="12" customHeight="1" x14ac:dyDescent="0.25">
      <c r="A63" s="326">
        <v>70</v>
      </c>
      <c r="B63" s="499" t="s">
        <v>1332</v>
      </c>
      <c r="C63" s="281"/>
      <c r="D63" s="281"/>
      <c r="E63" s="281"/>
      <c r="F63" s="281"/>
      <c r="G63" s="281"/>
      <c r="H63" s="281"/>
      <c r="I63" s="281"/>
      <c r="J63" s="281"/>
      <c r="K63" s="281"/>
      <c r="L63" s="281"/>
      <c r="M63" s="281"/>
      <c r="N63" s="326">
        <v>70</v>
      </c>
    </row>
    <row r="64" spans="1:14" ht="12" customHeight="1" x14ac:dyDescent="0.25">
      <c r="A64" s="326">
        <v>75</v>
      </c>
      <c r="B64" s="281" t="s">
        <v>1333</v>
      </c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326">
        <v>75</v>
      </c>
    </row>
    <row r="65" spans="1:14" ht="12" customHeight="1" x14ac:dyDescent="0.25">
      <c r="A65" s="329">
        <v>80</v>
      </c>
      <c r="B65" s="497" t="s">
        <v>1334</v>
      </c>
      <c r="C65" s="287"/>
      <c r="D65" s="287"/>
      <c r="E65" s="287"/>
      <c r="F65" s="287"/>
      <c r="G65" s="287"/>
      <c r="H65" s="287"/>
      <c r="I65" s="287"/>
      <c r="J65" s="287"/>
      <c r="K65" s="287"/>
      <c r="L65" s="287"/>
      <c r="M65" s="287"/>
      <c r="N65" s="329">
        <v>80</v>
      </c>
    </row>
    <row r="66" spans="1:14" ht="12" customHeight="1" x14ac:dyDescent="0.25">
      <c r="A66" s="326">
        <v>85</v>
      </c>
      <c r="B66" s="499" t="s">
        <v>1335</v>
      </c>
      <c r="C66" s="281"/>
      <c r="D66" s="281"/>
      <c r="E66" s="281"/>
      <c r="F66" s="281"/>
      <c r="G66" s="281"/>
      <c r="H66" s="281"/>
      <c r="I66" s="281"/>
      <c r="J66" s="281"/>
      <c r="K66" s="281"/>
      <c r="L66" s="281"/>
      <c r="M66" s="281"/>
      <c r="N66" s="326">
        <v>85</v>
      </c>
    </row>
    <row r="67" spans="1:14" ht="12" customHeight="1" x14ac:dyDescent="0.25">
      <c r="A67" s="326">
        <v>90</v>
      </c>
      <c r="B67" s="499" t="s">
        <v>1336</v>
      </c>
      <c r="C67" s="281"/>
      <c r="D67" s="281"/>
      <c r="E67" s="281"/>
      <c r="F67" s="281"/>
      <c r="G67" s="281"/>
      <c r="H67" s="281"/>
      <c r="I67" s="281"/>
      <c r="J67" s="281"/>
      <c r="K67" s="281"/>
      <c r="L67" s="281"/>
      <c r="M67" s="281"/>
      <c r="N67" s="326">
        <v>90</v>
      </c>
    </row>
    <row r="68" spans="1:14" ht="12" customHeight="1" x14ac:dyDescent="0.25">
      <c r="A68" s="326">
        <v>95</v>
      </c>
      <c r="B68" s="499" t="s">
        <v>1337</v>
      </c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326">
        <v>95</v>
      </c>
    </row>
    <row r="69" spans="1:14" ht="12" customHeight="1" x14ac:dyDescent="0.25">
      <c r="A69" s="329">
        <v>100</v>
      </c>
      <c r="B69" s="497" t="s">
        <v>1338</v>
      </c>
      <c r="C69" s="287"/>
      <c r="D69" s="287"/>
      <c r="E69" s="287"/>
      <c r="F69" s="287"/>
      <c r="G69" s="287"/>
      <c r="H69" s="287"/>
      <c r="I69" s="287"/>
      <c r="J69" s="287"/>
      <c r="K69" s="287"/>
      <c r="L69" s="287"/>
      <c r="M69" s="287"/>
      <c r="N69" s="329">
        <v>100</v>
      </c>
    </row>
    <row r="70" spans="1:14" ht="12" customHeight="1" thickBot="1" x14ac:dyDescent="0.3">
      <c r="A70" s="326">
        <v>105</v>
      </c>
      <c r="B70" s="500" t="s">
        <v>1300</v>
      </c>
      <c r="C70" s="501"/>
      <c r="D70" s="501"/>
      <c r="E70" s="501"/>
      <c r="F70" s="501"/>
      <c r="G70" s="501"/>
      <c r="H70" s="501"/>
      <c r="I70" s="501"/>
      <c r="J70" s="501"/>
      <c r="K70" s="501"/>
      <c r="L70" s="501"/>
      <c r="M70" s="501"/>
      <c r="N70" s="326">
        <v>105</v>
      </c>
    </row>
    <row r="71" spans="1:14" ht="12" customHeight="1" thickTop="1" x14ac:dyDescent="0.25">
      <c r="A71" s="347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331" t="s">
        <v>1877</v>
      </c>
    </row>
    <row r="72" spans="1:14" ht="12" customHeight="1" x14ac:dyDescent="0.25">
      <c r="A72" s="347"/>
      <c r="B72" s="71" t="s">
        <v>1339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</row>
    <row r="73" spans="1:14" ht="12" customHeight="1" x14ac:dyDescent="0.25">
      <c r="A73" s="347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</row>
    <row r="74" spans="1:14" ht="12" customHeight="1" x14ac:dyDescent="0.2"/>
    <row r="75" spans="1:14" ht="12" customHeight="1" x14ac:dyDescent="0.2"/>
    <row r="76" spans="1:14" ht="12" customHeight="1" x14ac:dyDescent="0.2"/>
    <row r="77" spans="1:14" ht="12" customHeight="1" x14ac:dyDescent="0.2"/>
    <row r="78" spans="1:14" ht="12" customHeight="1" x14ac:dyDescent="0.2"/>
    <row r="79" spans="1:14" ht="12" customHeight="1" x14ac:dyDescent="0.2"/>
    <row r="80" spans="1:14" ht="12" customHeight="1" x14ac:dyDescent="0.2"/>
    <row r="81" spans="2:13" ht="12" customHeight="1" x14ac:dyDescent="0.2"/>
    <row r="82" spans="2:13" ht="12" customHeight="1" x14ac:dyDescent="0.2"/>
    <row r="83" spans="2:13" ht="12" customHeight="1" x14ac:dyDescent="0.2"/>
    <row r="84" spans="2:13" ht="12" customHeight="1" x14ac:dyDescent="0.2"/>
    <row r="85" spans="2:13" ht="12" customHeight="1" x14ac:dyDescent="0.2"/>
    <row r="86" spans="2:13" ht="12" customHeight="1" x14ac:dyDescent="0.2"/>
    <row r="87" spans="2:13" ht="12" customHeight="1" x14ac:dyDescent="0.2"/>
    <row r="88" spans="2:13" ht="12" customHeight="1" x14ac:dyDescent="0.2"/>
    <row r="89" spans="2:13" ht="12" customHeight="1" x14ac:dyDescent="0.2"/>
    <row r="90" spans="2:13" ht="12" customHeight="1" x14ac:dyDescent="0.2"/>
    <row r="91" spans="2:13" ht="12" customHeight="1" x14ac:dyDescent="0.2"/>
    <row r="92" spans="2:13" ht="12" customHeight="1" x14ac:dyDescent="0.2"/>
    <row r="94" spans="2:13" ht="15.6" x14ac:dyDescent="0.3">
      <c r="B94" s="1267" t="s">
        <v>1340</v>
      </c>
      <c r="C94" s="1267"/>
      <c r="D94" s="1267"/>
      <c r="E94" s="1267"/>
      <c r="F94" s="1267"/>
      <c r="G94" s="1267"/>
      <c r="H94" s="1267"/>
      <c r="I94" s="1267"/>
      <c r="J94" s="1267"/>
      <c r="K94" s="1267"/>
      <c r="L94" s="1267"/>
      <c r="M94" s="1267"/>
    </row>
  </sheetData>
  <mergeCells count="4">
    <mergeCell ref="B2:M2"/>
    <mergeCell ref="B47:M47"/>
    <mergeCell ref="B49:M49"/>
    <mergeCell ref="B94:M94"/>
  </mergeCells>
  <phoneticPr fontId="2" type="noConversion"/>
  <printOptions horizontalCentered="1"/>
  <pageMargins left="0.75" right="0.75" top="0.25" bottom="0.25" header="0.5" footer="0.5"/>
  <pageSetup paperSize="5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showGridLines="0" workbookViewId="0"/>
  </sheetViews>
  <sheetFormatPr defaultRowHeight="10.199999999999999" x14ac:dyDescent="0.2"/>
  <cols>
    <col min="1" max="1" width="4.33203125" style="1" customWidth="1"/>
    <col min="2" max="2" width="1.44140625" style="1" customWidth="1"/>
    <col min="3" max="3" width="58.109375" style="1" customWidth="1"/>
    <col min="4" max="4" width="6.33203125" style="165" customWidth="1"/>
    <col min="5" max="6" width="14.6640625" style="1" customWidth="1"/>
    <col min="7" max="7" width="4.33203125" style="572" customWidth="1"/>
    <col min="8" max="8" width="8.88671875" style="1" customWidth="1"/>
    <col min="9" max="9" width="16.5546875" style="1" customWidth="1"/>
    <col min="10" max="16384" width="8.88671875" style="1"/>
  </cols>
  <sheetData>
    <row r="1" spans="1:7" ht="24.9" customHeight="1" x14ac:dyDescent="0.3">
      <c r="A1" s="512" t="str">
        <f>"5."</f>
        <v>5.</v>
      </c>
      <c r="B1" s="1268" t="s">
        <v>1341</v>
      </c>
      <c r="C1" s="1268"/>
      <c r="D1" s="1268"/>
      <c r="E1" s="1268"/>
      <c r="F1" s="1268"/>
      <c r="G1" s="513"/>
    </row>
    <row r="2" spans="1:7" x14ac:dyDescent="0.2">
      <c r="A2" s="63"/>
      <c r="B2" s="255"/>
      <c r="C2" s="255"/>
      <c r="D2" s="507"/>
      <c r="E2" s="255"/>
      <c r="F2" s="255"/>
      <c r="G2" s="514"/>
    </row>
    <row r="3" spans="1:7" ht="12" x14ac:dyDescent="0.25">
      <c r="A3" s="274" t="s">
        <v>1062</v>
      </c>
      <c r="B3" s="274"/>
      <c r="C3" s="274"/>
      <c r="D3" s="505"/>
      <c r="E3" s="71"/>
      <c r="F3" s="71"/>
      <c r="G3" s="331" t="s">
        <v>1342</v>
      </c>
    </row>
    <row r="4" spans="1:7" ht="12" x14ac:dyDescent="0.25">
      <c r="A4" s="71"/>
      <c r="B4" s="71"/>
      <c r="C4" s="71"/>
      <c r="D4" s="347"/>
      <c r="E4" s="71"/>
      <c r="F4" s="71"/>
      <c r="G4" s="515"/>
    </row>
    <row r="5" spans="1:7" ht="12" customHeight="1" x14ac:dyDescent="0.25">
      <c r="A5" s="516" t="s">
        <v>634</v>
      </c>
      <c r="B5" s="517"/>
      <c r="C5" s="518"/>
      <c r="D5" s="265" t="s">
        <v>1343</v>
      </c>
      <c r="E5" s="518" t="str">
        <f>"(1)"</f>
        <v>(1)</v>
      </c>
      <c r="F5" s="265" t="str">
        <f>"(2)"</f>
        <v>(2)</v>
      </c>
      <c r="G5" s="519" t="s">
        <v>634</v>
      </c>
    </row>
    <row r="6" spans="1:7" ht="12" customHeight="1" x14ac:dyDescent="0.25">
      <c r="A6" s="520" t="s">
        <v>637</v>
      </c>
      <c r="B6" s="521"/>
      <c r="C6" s="522" t="s">
        <v>1344</v>
      </c>
      <c r="D6" s="329" t="s">
        <v>637</v>
      </c>
      <c r="E6" s="522" t="s">
        <v>1345</v>
      </c>
      <c r="F6" s="329" t="s">
        <v>1346</v>
      </c>
      <c r="G6" s="523" t="s">
        <v>637</v>
      </c>
    </row>
    <row r="7" spans="1:7" ht="12" customHeight="1" x14ac:dyDescent="0.25">
      <c r="A7" s="516"/>
      <c r="B7" s="262" t="s">
        <v>1347</v>
      </c>
      <c r="C7" s="273"/>
      <c r="D7" s="265"/>
      <c r="E7" s="273"/>
      <c r="F7" s="264"/>
      <c r="G7" s="516"/>
    </row>
    <row r="8" spans="1:7" ht="12" customHeight="1" x14ac:dyDescent="0.25">
      <c r="A8" s="524">
        <v>5</v>
      </c>
      <c r="B8" s="269"/>
      <c r="C8" s="274" t="s">
        <v>1348</v>
      </c>
      <c r="D8" s="272">
        <v>1000</v>
      </c>
      <c r="E8" s="274" t="s">
        <v>1101</v>
      </c>
      <c r="F8" s="271" t="s">
        <v>1101</v>
      </c>
      <c r="G8" s="524">
        <v>5</v>
      </c>
    </row>
    <row r="9" spans="1:7" ht="12" customHeight="1" x14ac:dyDescent="0.25">
      <c r="A9" s="525">
        <v>10</v>
      </c>
      <c r="B9" s="526"/>
      <c r="C9" s="527" t="s">
        <v>1349</v>
      </c>
      <c r="D9" s="528">
        <v>1010</v>
      </c>
      <c r="E9" s="529"/>
      <c r="F9" s="529"/>
      <c r="G9" s="525">
        <v>10</v>
      </c>
    </row>
    <row r="10" spans="1:7" ht="12" customHeight="1" x14ac:dyDescent="0.25">
      <c r="A10" s="525">
        <v>15</v>
      </c>
      <c r="B10" s="526"/>
      <c r="C10" s="527" t="s">
        <v>1350</v>
      </c>
      <c r="D10" s="528">
        <v>1020</v>
      </c>
      <c r="E10" s="529"/>
      <c r="F10" s="529"/>
      <c r="G10" s="525">
        <v>15</v>
      </c>
    </row>
    <row r="11" spans="1:7" ht="12" customHeight="1" x14ac:dyDescent="0.25">
      <c r="A11" s="530">
        <v>20</v>
      </c>
      <c r="B11" s="315"/>
      <c r="C11" s="531" t="s">
        <v>1351</v>
      </c>
      <c r="D11" s="326">
        <v>1040</v>
      </c>
      <c r="E11" s="499" t="s">
        <v>1590</v>
      </c>
      <c r="F11" s="499" t="s">
        <v>1590</v>
      </c>
      <c r="G11" s="530">
        <v>20</v>
      </c>
    </row>
    <row r="12" spans="1:7" ht="12" customHeight="1" x14ac:dyDescent="0.25">
      <c r="A12" s="525">
        <v>25</v>
      </c>
      <c r="B12" s="526"/>
      <c r="C12" s="527" t="s">
        <v>1352</v>
      </c>
      <c r="D12" s="528">
        <v>1050</v>
      </c>
      <c r="E12" s="529"/>
      <c r="F12" s="529"/>
      <c r="G12" s="525">
        <v>25</v>
      </c>
    </row>
    <row r="13" spans="1:7" ht="12" customHeight="1" x14ac:dyDescent="0.25">
      <c r="A13" s="525">
        <v>30</v>
      </c>
      <c r="B13" s="526"/>
      <c r="C13" s="527" t="s">
        <v>1353</v>
      </c>
      <c r="D13" s="528">
        <v>1060</v>
      </c>
      <c r="E13" s="529"/>
      <c r="F13" s="529"/>
      <c r="G13" s="525">
        <v>30</v>
      </c>
    </row>
    <row r="14" spans="1:7" ht="12" customHeight="1" x14ac:dyDescent="0.25">
      <c r="A14" s="525">
        <v>35</v>
      </c>
      <c r="B14" s="526"/>
      <c r="C14" s="527" t="s">
        <v>1354</v>
      </c>
      <c r="D14" s="528">
        <v>1070</v>
      </c>
      <c r="E14" s="529"/>
      <c r="F14" s="529"/>
      <c r="G14" s="525">
        <v>35</v>
      </c>
    </row>
    <row r="15" spans="1:7" ht="12" customHeight="1" x14ac:dyDescent="0.25">
      <c r="A15" s="525">
        <v>40</v>
      </c>
      <c r="B15" s="526"/>
      <c r="C15" s="527" t="s">
        <v>1355</v>
      </c>
      <c r="D15" s="528">
        <v>1080</v>
      </c>
      <c r="E15" s="529"/>
      <c r="F15" s="529"/>
      <c r="G15" s="525">
        <v>40</v>
      </c>
    </row>
    <row r="16" spans="1:7" ht="12" customHeight="1" x14ac:dyDescent="0.25">
      <c r="A16" s="525">
        <v>45</v>
      </c>
      <c r="B16" s="526"/>
      <c r="C16" s="527" t="s">
        <v>1356</v>
      </c>
      <c r="D16" s="528">
        <v>1090</v>
      </c>
      <c r="E16" s="529"/>
      <c r="F16" s="529"/>
      <c r="G16" s="525">
        <v>45</v>
      </c>
    </row>
    <row r="17" spans="1:9" ht="12" customHeight="1" x14ac:dyDescent="0.25">
      <c r="A17" s="525">
        <v>50</v>
      </c>
      <c r="B17" s="526"/>
      <c r="C17" s="527" t="s">
        <v>1357</v>
      </c>
      <c r="D17" s="528">
        <v>1100</v>
      </c>
      <c r="E17" s="532"/>
      <c r="F17" s="532"/>
      <c r="G17" s="525">
        <v>50</v>
      </c>
    </row>
    <row r="18" spans="1:9" ht="12" customHeight="1" x14ac:dyDescent="0.25">
      <c r="A18" s="525">
        <v>55</v>
      </c>
      <c r="B18" s="526"/>
      <c r="C18" s="527" t="s">
        <v>1358</v>
      </c>
      <c r="D18" s="528"/>
      <c r="E18" s="529" t="s">
        <v>1101</v>
      </c>
      <c r="F18" s="529" t="s">
        <v>1101</v>
      </c>
      <c r="G18" s="525">
        <v>55</v>
      </c>
      <c r="I18" s="533"/>
    </row>
    <row r="19" spans="1:9" ht="12" customHeight="1" x14ac:dyDescent="0.25">
      <c r="A19" s="534"/>
      <c r="B19" s="269"/>
      <c r="C19" s="274"/>
      <c r="D19" s="272"/>
      <c r="E19" s="71"/>
      <c r="F19" s="271"/>
      <c r="G19" s="534"/>
    </row>
    <row r="20" spans="1:9" ht="12" customHeight="1" x14ac:dyDescent="0.25">
      <c r="A20" s="534"/>
      <c r="B20" s="269"/>
      <c r="C20" s="274"/>
      <c r="D20" s="272"/>
      <c r="E20" s="274"/>
      <c r="F20" s="271"/>
      <c r="G20" s="534"/>
    </row>
    <row r="21" spans="1:9" ht="12" customHeight="1" x14ac:dyDescent="0.25">
      <c r="A21" s="534"/>
      <c r="B21" s="269" t="s">
        <v>1359</v>
      </c>
      <c r="C21" s="274"/>
      <c r="D21" s="272"/>
      <c r="E21" s="274"/>
      <c r="F21" s="271"/>
      <c r="G21" s="534"/>
    </row>
    <row r="22" spans="1:9" ht="12" customHeight="1" x14ac:dyDescent="0.25">
      <c r="A22" s="524">
        <v>60</v>
      </c>
      <c r="B22" s="315"/>
      <c r="C22" s="274" t="s">
        <v>1360</v>
      </c>
      <c r="D22" s="272">
        <v>1110</v>
      </c>
      <c r="E22" s="274" t="s">
        <v>1101</v>
      </c>
      <c r="F22" s="271" t="s">
        <v>1101</v>
      </c>
      <c r="G22" s="524">
        <v>60</v>
      </c>
    </row>
    <row r="23" spans="1:9" ht="12" customHeight="1" x14ac:dyDescent="0.25">
      <c r="A23" s="525">
        <v>65</v>
      </c>
      <c r="B23" s="315"/>
      <c r="C23" s="535" t="s">
        <v>1361</v>
      </c>
      <c r="D23" s="528">
        <v>1120</v>
      </c>
      <c r="E23" s="529"/>
      <c r="F23" s="529"/>
      <c r="G23" s="525">
        <v>65</v>
      </c>
    </row>
    <row r="24" spans="1:9" ht="12" customHeight="1" x14ac:dyDescent="0.25">
      <c r="A24" s="525">
        <v>70</v>
      </c>
      <c r="B24" s="315"/>
      <c r="C24" s="535" t="s">
        <v>1362</v>
      </c>
      <c r="D24" s="528">
        <v>1130</v>
      </c>
      <c r="E24" s="532"/>
      <c r="F24" s="532"/>
      <c r="G24" s="525">
        <v>70</v>
      </c>
    </row>
    <row r="25" spans="1:9" ht="12" customHeight="1" x14ac:dyDescent="0.25">
      <c r="A25" s="536">
        <v>75</v>
      </c>
      <c r="B25" s="526"/>
      <c r="C25" s="535" t="s">
        <v>1363</v>
      </c>
      <c r="D25" s="528"/>
      <c r="E25" s="529" t="s">
        <v>1101</v>
      </c>
      <c r="F25" s="529" t="s">
        <v>1101</v>
      </c>
      <c r="G25" s="536">
        <v>75</v>
      </c>
    </row>
    <row r="26" spans="1:9" ht="12" customHeight="1" x14ac:dyDescent="0.25">
      <c r="A26" s="537"/>
      <c r="B26" s="269"/>
      <c r="C26" s="274"/>
      <c r="D26" s="272"/>
      <c r="E26" s="71"/>
      <c r="F26" s="271"/>
      <c r="G26" s="538"/>
    </row>
    <row r="27" spans="1:9" ht="12" customHeight="1" x14ac:dyDescent="0.25">
      <c r="A27" s="537"/>
      <c r="B27" s="269"/>
      <c r="C27" s="274"/>
      <c r="D27" s="272"/>
      <c r="E27" s="274"/>
      <c r="F27" s="271"/>
      <c r="G27" s="538"/>
    </row>
    <row r="28" spans="1:9" ht="12" customHeight="1" x14ac:dyDescent="0.25">
      <c r="A28" s="537"/>
      <c r="B28" s="269" t="s">
        <v>1364</v>
      </c>
      <c r="C28" s="274"/>
      <c r="D28" s="272"/>
      <c r="E28" s="274"/>
      <c r="F28" s="271"/>
      <c r="G28" s="538"/>
    </row>
    <row r="29" spans="1:9" ht="12" customHeight="1" x14ac:dyDescent="0.25">
      <c r="A29" s="537">
        <v>80</v>
      </c>
      <c r="B29" s="269"/>
      <c r="C29" s="274" t="s">
        <v>1365</v>
      </c>
      <c r="D29" s="272">
        <v>1200</v>
      </c>
      <c r="E29" s="274" t="s">
        <v>1101</v>
      </c>
      <c r="F29" s="271" t="s">
        <v>1101</v>
      </c>
      <c r="G29" s="538">
        <v>80</v>
      </c>
    </row>
    <row r="30" spans="1:9" ht="12" customHeight="1" x14ac:dyDescent="0.25">
      <c r="A30" s="536">
        <v>85</v>
      </c>
      <c r="B30" s="526"/>
      <c r="C30" s="535" t="s">
        <v>1366</v>
      </c>
      <c r="D30" s="528">
        <v>1210</v>
      </c>
      <c r="E30" s="535"/>
      <c r="F30" s="529"/>
      <c r="G30" s="539">
        <v>85</v>
      </c>
    </row>
    <row r="31" spans="1:9" ht="12" customHeight="1" x14ac:dyDescent="0.25">
      <c r="A31" s="537">
        <v>90</v>
      </c>
      <c r="B31" s="526"/>
      <c r="C31" s="535" t="s">
        <v>1367</v>
      </c>
      <c r="D31" s="528">
        <v>1220</v>
      </c>
      <c r="E31" s="535"/>
      <c r="F31" s="529"/>
      <c r="G31" s="538">
        <v>90</v>
      </c>
    </row>
    <row r="32" spans="1:9" ht="12" customHeight="1" x14ac:dyDescent="0.25">
      <c r="A32" s="536">
        <v>95</v>
      </c>
      <c r="B32" s="526"/>
      <c r="C32" s="535" t="s">
        <v>1368</v>
      </c>
      <c r="D32" s="528">
        <v>1230</v>
      </c>
      <c r="E32" s="535"/>
      <c r="F32" s="529"/>
      <c r="G32" s="539">
        <v>95</v>
      </c>
    </row>
    <row r="33" spans="1:9" ht="12" customHeight="1" x14ac:dyDescent="0.25">
      <c r="A33" s="537">
        <v>100</v>
      </c>
      <c r="B33" s="526"/>
      <c r="C33" s="535" t="s">
        <v>1369</v>
      </c>
      <c r="D33" s="528">
        <v>1240</v>
      </c>
      <c r="E33" s="540"/>
      <c r="F33" s="532"/>
      <c r="G33" s="541">
        <v>100</v>
      </c>
    </row>
    <row r="34" spans="1:9" ht="12" customHeight="1" x14ac:dyDescent="0.25">
      <c r="A34" s="536">
        <v>105</v>
      </c>
      <c r="B34" s="526"/>
      <c r="C34" s="535" t="s">
        <v>1370</v>
      </c>
      <c r="D34" s="528"/>
      <c r="E34" s="535" t="s">
        <v>1101</v>
      </c>
      <c r="F34" s="529" t="s">
        <v>1101</v>
      </c>
      <c r="G34" s="542">
        <v>105</v>
      </c>
      <c r="I34" s="543"/>
    </row>
    <row r="35" spans="1:9" ht="12" customHeight="1" x14ac:dyDescent="0.25">
      <c r="A35" s="536">
        <v>195</v>
      </c>
      <c r="B35" s="526"/>
      <c r="C35" s="535" t="s">
        <v>1371</v>
      </c>
      <c r="D35" s="326">
        <v>1260</v>
      </c>
      <c r="E35" s="497" t="s">
        <v>1590</v>
      </c>
      <c r="F35" s="497" t="s">
        <v>1590</v>
      </c>
      <c r="G35" s="542">
        <v>195</v>
      </c>
      <c r="I35" s="544"/>
    </row>
    <row r="36" spans="1:9" ht="12" customHeight="1" x14ac:dyDescent="0.25">
      <c r="A36" s="536">
        <v>200</v>
      </c>
      <c r="B36" s="526"/>
      <c r="C36" s="535" t="s">
        <v>1372</v>
      </c>
      <c r="D36" s="528"/>
      <c r="E36" s="535" t="s">
        <v>1101</v>
      </c>
      <c r="F36" s="529" t="s">
        <v>1101</v>
      </c>
      <c r="G36" s="542">
        <v>200</v>
      </c>
    </row>
    <row r="37" spans="1:9" ht="12" customHeight="1" x14ac:dyDescent="0.25">
      <c r="A37" s="536">
        <v>205</v>
      </c>
      <c r="B37" s="526"/>
      <c r="C37" s="535" t="s">
        <v>1373</v>
      </c>
      <c r="D37" s="326">
        <v>1250</v>
      </c>
      <c r="E37" s="535" t="s">
        <v>1101</v>
      </c>
      <c r="F37" s="529" t="s">
        <v>1101</v>
      </c>
      <c r="G37" s="542">
        <v>205</v>
      </c>
    </row>
    <row r="38" spans="1:9" ht="12" customHeight="1" x14ac:dyDescent="0.25">
      <c r="A38" s="545"/>
      <c r="B38" s="269"/>
      <c r="C38" s="274"/>
      <c r="D38" s="272"/>
      <c r="E38" s="274"/>
      <c r="F38" s="271"/>
      <c r="G38" s="541"/>
    </row>
    <row r="39" spans="1:9" ht="12" customHeight="1" x14ac:dyDescent="0.25">
      <c r="A39" s="537"/>
      <c r="B39" s="269"/>
      <c r="C39" s="274"/>
      <c r="D39" s="272"/>
      <c r="E39" s="274"/>
      <c r="F39" s="271"/>
      <c r="G39" s="541"/>
    </row>
    <row r="40" spans="1:9" ht="12" customHeight="1" x14ac:dyDescent="0.25">
      <c r="A40" s="537"/>
      <c r="B40" s="269" t="s">
        <v>1374</v>
      </c>
      <c r="C40" s="274"/>
      <c r="D40" s="272"/>
      <c r="E40" s="274"/>
      <c r="F40" s="271"/>
      <c r="G40" s="541"/>
    </row>
    <row r="41" spans="1:9" ht="12" customHeight="1" x14ac:dyDescent="0.25">
      <c r="A41" s="546">
        <v>210</v>
      </c>
      <c r="B41" s="269"/>
      <c r="C41" s="274" t="s">
        <v>1375</v>
      </c>
      <c r="D41" s="272">
        <v>1310</v>
      </c>
      <c r="E41" s="285" t="s">
        <v>1101</v>
      </c>
      <c r="F41" s="499" t="s">
        <v>1101</v>
      </c>
      <c r="G41" s="541">
        <v>210</v>
      </c>
    </row>
    <row r="42" spans="1:9" ht="12" customHeight="1" x14ac:dyDescent="0.25">
      <c r="A42" s="536">
        <v>215</v>
      </c>
      <c r="B42" s="526"/>
      <c r="C42" s="535" t="s">
        <v>1376</v>
      </c>
      <c r="D42" s="528">
        <v>1320</v>
      </c>
      <c r="E42" s="499" t="s">
        <v>1590</v>
      </c>
      <c r="F42" s="499" t="s">
        <v>1590</v>
      </c>
      <c r="G42" s="542">
        <v>215</v>
      </c>
    </row>
    <row r="43" spans="1:9" ht="12" customHeight="1" x14ac:dyDescent="0.25">
      <c r="A43" s="536">
        <v>220</v>
      </c>
      <c r="B43" s="526"/>
      <c r="C43" s="535" t="s">
        <v>1377</v>
      </c>
      <c r="D43" s="528">
        <v>1330</v>
      </c>
      <c r="E43" s="535"/>
      <c r="F43" s="529"/>
      <c r="G43" s="542">
        <v>220</v>
      </c>
    </row>
    <row r="44" spans="1:9" ht="12" customHeight="1" x14ac:dyDescent="0.25">
      <c r="A44" s="536">
        <v>225</v>
      </c>
      <c r="B44" s="526"/>
      <c r="C44" s="535" t="s">
        <v>1356</v>
      </c>
      <c r="D44" s="528">
        <v>1340</v>
      </c>
      <c r="E44" s="535"/>
      <c r="F44" s="529"/>
      <c r="G44" s="542">
        <v>225</v>
      </c>
    </row>
    <row r="45" spans="1:9" ht="12" customHeight="1" x14ac:dyDescent="0.25">
      <c r="A45" s="536">
        <v>230</v>
      </c>
      <c r="B45" s="526"/>
      <c r="C45" s="535" t="s">
        <v>1378</v>
      </c>
      <c r="D45" s="528">
        <v>1350</v>
      </c>
      <c r="E45" s="540"/>
      <c r="F45" s="532"/>
      <c r="G45" s="542">
        <v>230</v>
      </c>
    </row>
    <row r="46" spans="1:9" ht="12" customHeight="1" x14ac:dyDescent="0.25">
      <c r="A46" s="536">
        <v>235</v>
      </c>
      <c r="B46" s="526"/>
      <c r="C46" s="535" t="s">
        <v>1379</v>
      </c>
      <c r="D46" s="528"/>
      <c r="E46" s="529" t="s">
        <v>1101</v>
      </c>
      <c r="F46" s="529" t="s">
        <v>1101</v>
      </c>
      <c r="G46" s="542">
        <v>235</v>
      </c>
    </row>
    <row r="47" spans="1:9" ht="12" customHeight="1" x14ac:dyDescent="0.25">
      <c r="A47" s="545"/>
      <c r="B47" s="269"/>
      <c r="C47" s="274"/>
      <c r="D47" s="272"/>
      <c r="E47" s="71"/>
      <c r="F47" s="271"/>
      <c r="G47" s="541"/>
    </row>
    <row r="48" spans="1:9" ht="12" customHeight="1" x14ac:dyDescent="0.25">
      <c r="A48" s="537"/>
      <c r="B48" s="269"/>
      <c r="C48" s="274"/>
      <c r="D48" s="272"/>
      <c r="E48" s="274"/>
      <c r="F48" s="271"/>
      <c r="G48" s="541"/>
    </row>
    <row r="49" spans="1:7" ht="12" customHeight="1" x14ac:dyDescent="0.25">
      <c r="A49" s="537"/>
      <c r="B49" s="269" t="s">
        <v>1380</v>
      </c>
      <c r="C49" s="274"/>
      <c r="D49" s="272"/>
      <c r="E49" s="274"/>
      <c r="F49" s="271"/>
      <c r="G49" s="541"/>
    </row>
    <row r="50" spans="1:7" ht="12" customHeight="1" x14ac:dyDescent="0.25">
      <c r="A50" s="546">
        <v>245</v>
      </c>
      <c r="B50" s="269"/>
      <c r="C50" s="274" t="s">
        <v>1381</v>
      </c>
      <c r="D50" s="272">
        <v>1360</v>
      </c>
      <c r="E50" s="274" t="s">
        <v>1101</v>
      </c>
      <c r="F50" s="271" t="s">
        <v>1101</v>
      </c>
      <c r="G50" s="541">
        <v>245</v>
      </c>
    </row>
    <row r="51" spans="1:7" ht="12" customHeight="1" x14ac:dyDescent="0.25">
      <c r="A51" s="536">
        <v>250</v>
      </c>
      <c r="B51" s="526"/>
      <c r="C51" s="535" t="s">
        <v>1382</v>
      </c>
      <c r="D51" s="528">
        <v>1370</v>
      </c>
      <c r="E51" s="535"/>
      <c r="F51" s="529"/>
      <c r="G51" s="542">
        <v>250</v>
      </c>
    </row>
    <row r="52" spans="1:7" ht="12" customHeight="1" x14ac:dyDescent="0.25">
      <c r="A52" s="536">
        <v>255</v>
      </c>
      <c r="B52" s="526"/>
      <c r="C52" s="535" t="s">
        <v>1383</v>
      </c>
      <c r="D52" s="528">
        <v>1380</v>
      </c>
      <c r="E52" s="535"/>
      <c r="F52" s="529"/>
      <c r="G52" s="542">
        <v>255</v>
      </c>
    </row>
    <row r="53" spans="1:7" ht="12" customHeight="1" x14ac:dyDescent="0.25">
      <c r="A53" s="536">
        <v>260</v>
      </c>
      <c r="B53" s="526"/>
      <c r="C53" s="535" t="s">
        <v>1384</v>
      </c>
      <c r="D53" s="528">
        <v>1390</v>
      </c>
      <c r="E53" s="540"/>
      <c r="F53" s="532"/>
      <c r="G53" s="542">
        <v>260</v>
      </c>
    </row>
    <row r="54" spans="1:7" ht="12" customHeight="1" x14ac:dyDescent="0.25">
      <c r="A54" s="536">
        <v>265</v>
      </c>
      <c r="B54" s="526"/>
      <c r="C54" s="535" t="s">
        <v>1385</v>
      </c>
      <c r="D54" s="528"/>
      <c r="E54" s="540" t="s">
        <v>1101</v>
      </c>
      <c r="F54" s="532" t="s">
        <v>1101</v>
      </c>
      <c r="G54" s="542">
        <v>265</v>
      </c>
    </row>
    <row r="55" spans="1:7" ht="12" customHeight="1" x14ac:dyDescent="0.25">
      <c r="A55" s="545"/>
      <c r="B55" s="269"/>
      <c r="C55" s="274"/>
      <c r="D55" s="272"/>
      <c r="E55" s="274"/>
      <c r="F55" s="271"/>
      <c r="G55" s="541"/>
    </row>
    <row r="56" spans="1:7" ht="12" customHeight="1" x14ac:dyDescent="0.25">
      <c r="A56" s="537"/>
      <c r="B56" s="269"/>
      <c r="C56" s="274"/>
      <c r="D56" s="272"/>
      <c r="E56" s="274"/>
      <c r="F56" s="271"/>
      <c r="G56" s="541"/>
    </row>
    <row r="57" spans="1:7" ht="12" customHeight="1" x14ac:dyDescent="0.25">
      <c r="A57" s="537"/>
      <c r="B57" s="269"/>
      <c r="C57" s="274"/>
      <c r="D57" s="272"/>
      <c r="E57" s="274"/>
      <c r="F57" s="271"/>
      <c r="G57" s="541"/>
    </row>
    <row r="58" spans="1:7" ht="12" customHeight="1" x14ac:dyDescent="0.25">
      <c r="A58" s="537"/>
      <c r="B58" s="269"/>
      <c r="C58" s="274"/>
      <c r="D58" s="272"/>
      <c r="E58" s="274"/>
      <c r="F58" s="271"/>
      <c r="G58" s="541"/>
    </row>
    <row r="59" spans="1:7" ht="12" customHeight="1" x14ac:dyDescent="0.25">
      <c r="A59" s="537"/>
      <c r="B59" s="269"/>
      <c r="C59" s="274"/>
      <c r="D59" s="272"/>
      <c r="E59" s="274"/>
      <c r="F59" s="271"/>
      <c r="G59" s="541"/>
    </row>
    <row r="60" spans="1:7" ht="12" customHeight="1" x14ac:dyDescent="0.25">
      <c r="A60" s="537"/>
      <c r="B60" s="269"/>
      <c r="C60" s="274"/>
      <c r="D60" s="272"/>
      <c r="E60" s="274"/>
      <c r="F60" s="271"/>
      <c r="G60" s="541"/>
    </row>
    <row r="61" spans="1:7" ht="12" customHeight="1" x14ac:dyDescent="0.25">
      <c r="A61" s="537"/>
      <c r="B61" s="269"/>
      <c r="C61" s="274"/>
      <c r="D61" s="272"/>
      <c r="E61" s="274"/>
      <c r="F61" s="271"/>
      <c r="G61" s="541"/>
    </row>
    <row r="62" spans="1:7" ht="12" customHeight="1" x14ac:dyDescent="0.25">
      <c r="A62" s="537"/>
      <c r="B62" s="269"/>
      <c r="C62" s="274"/>
      <c r="D62" s="272"/>
      <c r="E62" s="274"/>
      <c r="F62" s="271"/>
      <c r="G62" s="541"/>
    </row>
    <row r="63" spans="1:7" ht="12" customHeight="1" x14ac:dyDescent="0.25">
      <c r="A63" s="537"/>
      <c r="B63" s="269"/>
      <c r="C63" s="274"/>
      <c r="D63" s="272"/>
      <c r="E63" s="274"/>
      <c r="F63" s="271"/>
      <c r="G63" s="541"/>
    </row>
    <row r="64" spans="1:7" ht="12" customHeight="1" thickBot="1" x14ac:dyDescent="0.3">
      <c r="A64" s="546">
        <v>270</v>
      </c>
      <c r="B64" s="269"/>
      <c r="C64" s="274" t="s">
        <v>1386</v>
      </c>
      <c r="D64" s="272"/>
      <c r="E64" s="547" t="s">
        <v>1101</v>
      </c>
      <c r="F64" s="548" t="s">
        <v>1101</v>
      </c>
      <c r="G64" s="523">
        <v>270</v>
      </c>
    </row>
    <row r="65" spans="1:8" ht="12" customHeight="1" thickTop="1" x14ac:dyDescent="0.25">
      <c r="A65" s="549"/>
      <c r="B65" s="261"/>
      <c r="C65" s="261"/>
      <c r="D65" s="329"/>
      <c r="E65" s="261"/>
      <c r="F65" s="321"/>
      <c r="G65" s="520"/>
    </row>
    <row r="66" spans="1:8" ht="12" customHeight="1" x14ac:dyDescent="0.25">
      <c r="A66" s="550"/>
      <c r="B66" s="274"/>
      <c r="C66" s="274"/>
      <c r="D66" s="505"/>
      <c r="E66" s="274"/>
      <c r="F66" s="274"/>
      <c r="G66" s="550"/>
    </row>
    <row r="67" spans="1:8" ht="12" customHeight="1" x14ac:dyDescent="0.25">
      <c r="A67" s="515"/>
      <c r="B67" s="71"/>
      <c r="C67" s="71"/>
      <c r="D67" s="505"/>
      <c r="E67" s="71"/>
      <c r="F67" s="274"/>
      <c r="G67" s="515"/>
    </row>
    <row r="68" spans="1:8" ht="12" customHeight="1" x14ac:dyDescent="0.25">
      <c r="A68" s="516" t="s">
        <v>634</v>
      </c>
      <c r="B68" s="262"/>
      <c r="C68" s="273"/>
      <c r="D68" s="518"/>
      <c r="E68" s="265" t="str">
        <f>"(1)"</f>
        <v>(1)</v>
      </c>
      <c r="F68" s="518" t="str">
        <f>"(2)"</f>
        <v>(2)</v>
      </c>
      <c r="G68" s="516" t="s">
        <v>634</v>
      </c>
      <c r="H68"/>
    </row>
    <row r="69" spans="1:8" ht="12" customHeight="1" x14ac:dyDescent="0.25">
      <c r="A69" s="551" t="s">
        <v>637</v>
      </c>
      <c r="B69" s="269"/>
      <c r="C69" s="505" t="s">
        <v>1387</v>
      </c>
      <c r="D69" s="505"/>
      <c r="E69" s="272" t="s">
        <v>1345</v>
      </c>
      <c r="F69" s="505" t="s">
        <v>1346</v>
      </c>
      <c r="G69" s="551" t="s">
        <v>637</v>
      </c>
      <c r="H69"/>
    </row>
    <row r="70" spans="1:8" ht="12" customHeight="1" x14ac:dyDescent="0.25">
      <c r="A70" s="552">
        <v>405</v>
      </c>
      <c r="B70" s="526"/>
      <c r="C70" s="535" t="s">
        <v>1388</v>
      </c>
      <c r="D70" s="553"/>
      <c r="E70" s="529" t="s">
        <v>1101</v>
      </c>
      <c r="F70" s="535" t="s">
        <v>1101</v>
      </c>
      <c r="G70" s="552">
        <v>405</v>
      </c>
    </row>
    <row r="71" spans="1:8" ht="12" customHeight="1" x14ac:dyDescent="0.25">
      <c r="A71" s="552">
        <v>410</v>
      </c>
      <c r="B71" s="526"/>
      <c r="C71" s="535" t="s">
        <v>1389</v>
      </c>
      <c r="D71" s="553"/>
      <c r="E71" s="529"/>
      <c r="F71" s="535"/>
      <c r="G71" s="552">
        <v>410</v>
      </c>
    </row>
    <row r="72" spans="1:8" ht="12" customHeight="1" x14ac:dyDescent="0.25">
      <c r="A72" s="552">
        <v>415</v>
      </c>
      <c r="B72" s="269"/>
      <c r="C72" s="535" t="s">
        <v>1390</v>
      </c>
      <c r="D72" s="553"/>
      <c r="E72" s="529"/>
      <c r="F72" s="535"/>
      <c r="G72" s="552">
        <v>415</v>
      </c>
    </row>
    <row r="73" spans="1:8" ht="12" customHeight="1" x14ac:dyDescent="0.25">
      <c r="A73" s="554">
        <v>420</v>
      </c>
      <c r="B73" s="555"/>
      <c r="C73" s="540" t="s">
        <v>1391</v>
      </c>
      <c r="D73" s="556"/>
      <c r="E73" s="532"/>
      <c r="F73" s="540"/>
      <c r="G73" s="554">
        <v>420</v>
      </c>
    </row>
    <row r="74" spans="1:8" ht="12" customHeight="1" x14ac:dyDescent="0.25">
      <c r="A74" s="515"/>
      <c r="B74" s="274"/>
      <c r="C74" s="274"/>
      <c r="D74" s="505"/>
      <c r="E74" s="71"/>
      <c r="F74" s="274"/>
      <c r="G74" s="557" t="s">
        <v>1392</v>
      </c>
    </row>
    <row r="75" spans="1:8" ht="12" customHeight="1" x14ac:dyDescent="0.2">
      <c r="A75" s="161"/>
      <c r="B75" s="255"/>
      <c r="C75" s="255"/>
      <c r="D75" s="507"/>
      <c r="E75" s="63"/>
      <c r="F75" s="255"/>
      <c r="G75" s="558"/>
    </row>
    <row r="76" spans="1:8" ht="12" customHeight="1" x14ac:dyDescent="0.2">
      <c r="A76" s="161"/>
      <c r="B76" s="255"/>
      <c r="C76" s="255"/>
      <c r="D76" s="507"/>
      <c r="E76" s="63"/>
      <c r="F76" s="255"/>
      <c r="G76" s="161"/>
    </row>
    <row r="77" spans="1:8" ht="12" customHeight="1" x14ac:dyDescent="0.2">
      <c r="A77" s="161"/>
      <c r="B77" s="255"/>
      <c r="C77" s="255"/>
      <c r="D77" s="507"/>
      <c r="E77" s="63"/>
      <c r="F77" s="255"/>
      <c r="G77" s="161"/>
    </row>
    <row r="78" spans="1:8" ht="12" customHeight="1" x14ac:dyDescent="0.2">
      <c r="A78" s="161"/>
      <c r="B78" s="255"/>
      <c r="C78" s="255"/>
      <c r="D78" s="507"/>
      <c r="E78" s="63"/>
      <c r="F78" s="255"/>
      <c r="G78" s="161"/>
    </row>
    <row r="79" spans="1:8" ht="12" customHeight="1" x14ac:dyDescent="0.2">
      <c r="A79" s="161"/>
      <c r="B79" s="255"/>
      <c r="C79" s="255"/>
      <c r="D79" s="507"/>
      <c r="E79" s="63"/>
      <c r="F79" s="255"/>
      <c r="G79" s="161"/>
    </row>
    <row r="80" spans="1:8" ht="12" customHeight="1" x14ac:dyDescent="0.2">
      <c r="A80" s="161"/>
      <c r="B80" s="63"/>
      <c r="C80" s="63"/>
      <c r="D80" s="78"/>
      <c r="E80" s="63"/>
      <c r="F80" s="63"/>
      <c r="G80" s="161"/>
    </row>
    <row r="81" spans="1:7" ht="15.6" x14ac:dyDescent="0.3">
      <c r="A81" s="163" t="s">
        <v>1393</v>
      </c>
      <c r="B81" s="6"/>
      <c r="C81" s="3"/>
      <c r="D81" s="6"/>
      <c r="E81" s="6"/>
      <c r="F81" s="6"/>
      <c r="G81" s="164"/>
    </row>
    <row r="82" spans="1:7" ht="24.9" customHeight="1" x14ac:dyDescent="0.3">
      <c r="A82" s="68" t="str">
        <f>"5."</f>
        <v>5.</v>
      </c>
      <c r="B82" s="1265" t="s">
        <v>1341</v>
      </c>
      <c r="C82" s="1265"/>
      <c r="D82" s="1265"/>
      <c r="E82" s="1265"/>
      <c r="F82" s="1265"/>
      <c r="G82" s="161"/>
    </row>
    <row r="83" spans="1:7" ht="12" x14ac:dyDescent="0.25">
      <c r="A83" s="559"/>
      <c r="B83" s="71"/>
      <c r="C83" s="560"/>
      <c r="D83" s="347"/>
      <c r="E83" s="71"/>
      <c r="F83" s="71"/>
      <c r="G83" s="515"/>
    </row>
    <row r="84" spans="1:7" ht="12" x14ac:dyDescent="0.25">
      <c r="A84" s="274" t="s">
        <v>1062</v>
      </c>
      <c r="B84" s="71"/>
      <c r="C84" s="274"/>
      <c r="D84" s="505"/>
      <c r="E84" s="71"/>
      <c r="F84" s="71"/>
      <c r="G84" s="331" t="s">
        <v>1394</v>
      </c>
    </row>
    <row r="85" spans="1:7" ht="12" x14ac:dyDescent="0.25">
      <c r="A85" s="515"/>
      <c r="B85" s="71"/>
      <c r="C85" s="71"/>
      <c r="D85" s="347"/>
      <c r="E85" s="71"/>
      <c r="F85" s="71"/>
      <c r="G85" s="515"/>
    </row>
    <row r="86" spans="1:7" ht="12" customHeight="1" x14ac:dyDescent="0.25">
      <c r="A86" s="516" t="s">
        <v>634</v>
      </c>
      <c r="B86" s="262"/>
      <c r="C86" s="273"/>
      <c r="D86" s="265" t="s">
        <v>1343</v>
      </c>
      <c r="E86" s="265" t="str">
        <f>"(3)"</f>
        <v>(3)</v>
      </c>
      <c r="F86" s="265" t="str">
        <f>"(4)"</f>
        <v>(4)</v>
      </c>
      <c r="G86" s="516" t="s">
        <v>634</v>
      </c>
    </row>
    <row r="87" spans="1:7" ht="12" customHeight="1" x14ac:dyDescent="0.25">
      <c r="A87" s="520" t="s">
        <v>637</v>
      </c>
      <c r="B87" s="321"/>
      <c r="C87" s="522" t="s">
        <v>1395</v>
      </c>
      <c r="D87" s="329" t="s">
        <v>637</v>
      </c>
      <c r="E87" s="329" t="s">
        <v>1345</v>
      </c>
      <c r="F87" s="329" t="s">
        <v>1346</v>
      </c>
      <c r="G87" s="520" t="s">
        <v>637</v>
      </c>
    </row>
    <row r="88" spans="1:7" ht="12" customHeight="1" x14ac:dyDescent="0.25">
      <c r="A88" s="534"/>
      <c r="B88" s="269" t="s">
        <v>1396</v>
      </c>
      <c r="C88" s="274"/>
      <c r="D88" s="272"/>
      <c r="E88" s="271"/>
      <c r="F88" s="271"/>
      <c r="G88" s="551"/>
    </row>
    <row r="89" spans="1:7" ht="12" customHeight="1" x14ac:dyDescent="0.25">
      <c r="A89" s="546">
        <v>5</v>
      </c>
      <c r="B89" s="315"/>
      <c r="C89" s="285" t="s">
        <v>1397</v>
      </c>
      <c r="D89" s="326">
        <v>2010</v>
      </c>
      <c r="E89" s="499" t="s">
        <v>1101</v>
      </c>
      <c r="F89" s="499" t="s">
        <v>1101</v>
      </c>
      <c r="G89" s="546">
        <v>5</v>
      </c>
    </row>
    <row r="90" spans="1:7" ht="12" customHeight="1" x14ac:dyDescent="0.25">
      <c r="A90" s="536">
        <v>10</v>
      </c>
      <c r="B90" s="526"/>
      <c r="C90" s="535" t="s">
        <v>1398</v>
      </c>
      <c r="D90" s="528">
        <v>2020</v>
      </c>
      <c r="E90" s="529"/>
      <c r="F90" s="529"/>
      <c r="G90" s="536">
        <v>10</v>
      </c>
    </row>
    <row r="91" spans="1:7" ht="12" customHeight="1" x14ac:dyDescent="0.25">
      <c r="A91" s="536">
        <v>15</v>
      </c>
      <c r="B91" s="526"/>
      <c r="C91" s="535" t="s">
        <v>1399</v>
      </c>
      <c r="D91" s="528">
        <v>2030</v>
      </c>
      <c r="E91" s="529"/>
      <c r="F91" s="529"/>
      <c r="G91" s="536">
        <v>15</v>
      </c>
    </row>
    <row r="92" spans="1:7" ht="12" customHeight="1" x14ac:dyDescent="0.25">
      <c r="A92" s="536">
        <v>20</v>
      </c>
      <c r="B92" s="526"/>
      <c r="C92" s="535" t="s">
        <v>1400</v>
      </c>
      <c r="D92" s="528">
        <v>2040</v>
      </c>
      <c r="E92" s="529"/>
      <c r="F92" s="529"/>
      <c r="G92" s="536">
        <v>20</v>
      </c>
    </row>
    <row r="93" spans="1:7" ht="12" customHeight="1" x14ac:dyDescent="0.25">
      <c r="A93" s="536">
        <v>25</v>
      </c>
      <c r="B93" s="526"/>
      <c r="C93" s="535" t="s">
        <v>1401</v>
      </c>
      <c r="D93" s="528">
        <v>2050</v>
      </c>
      <c r="E93" s="529"/>
      <c r="F93" s="529"/>
      <c r="G93" s="536">
        <v>25</v>
      </c>
    </row>
    <row r="94" spans="1:7" ht="12" customHeight="1" x14ac:dyDescent="0.25">
      <c r="A94" s="536">
        <v>30</v>
      </c>
      <c r="B94" s="526"/>
      <c r="C94" s="535" t="s">
        <v>1402</v>
      </c>
      <c r="D94" s="528">
        <v>2060</v>
      </c>
      <c r="E94" s="529"/>
      <c r="F94" s="529"/>
      <c r="G94" s="536">
        <v>30</v>
      </c>
    </row>
    <row r="95" spans="1:7" ht="12" customHeight="1" x14ac:dyDescent="0.25">
      <c r="A95" s="536">
        <v>35</v>
      </c>
      <c r="B95" s="526"/>
      <c r="C95" s="535" t="s">
        <v>1403</v>
      </c>
      <c r="D95" s="528">
        <v>2070</v>
      </c>
      <c r="E95" s="529"/>
      <c r="F95" s="529"/>
      <c r="G95" s="536">
        <v>35</v>
      </c>
    </row>
    <row r="96" spans="1:7" ht="12" customHeight="1" x14ac:dyDescent="0.25">
      <c r="A96" s="536">
        <v>40</v>
      </c>
      <c r="B96" s="526"/>
      <c r="C96" s="535" t="s">
        <v>1404</v>
      </c>
      <c r="D96" s="528">
        <v>2080</v>
      </c>
      <c r="E96" s="529"/>
      <c r="F96" s="529"/>
      <c r="G96" s="536">
        <v>40</v>
      </c>
    </row>
    <row r="97" spans="1:7" ht="12" customHeight="1" x14ac:dyDescent="0.25">
      <c r="A97" s="536">
        <v>45</v>
      </c>
      <c r="B97" s="526"/>
      <c r="C97" s="535" t="s">
        <v>1405</v>
      </c>
      <c r="D97" s="528">
        <v>2090</v>
      </c>
      <c r="E97" s="529"/>
      <c r="F97" s="529"/>
      <c r="G97" s="536">
        <v>45</v>
      </c>
    </row>
    <row r="98" spans="1:7" ht="12" customHeight="1" x14ac:dyDescent="0.25">
      <c r="A98" s="536">
        <v>50</v>
      </c>
      <c r="B98" s="526"/>
      <c r="C98" s="535" t="s">
        <v>1406</v>
      </c>
      <c r="D98" s="528"/>
      <c r="E98" s="529"/>
      <c r="F98" s="529"/>
      <c r="G98" s="536">
        <v>50</v>
      </c>
    </row>
    <row r="99" spans="1:7" ht="12" customHeight="1" x14ac:dyDescent="0.25">
      <c r="A99" s="536">
        <v>55</v>
      </c>
      <c r="B99" s="526"/>
      <c r="C99" s="535" t="s">
        <v>1407</v>
      </c>
      <c r="D99" s="528">
        <v>2100</v>
      </c>
      <c r="E99" s="532"/>
      <c r="F99" s="532"/>
      <c r="G99" s="536">
        <v>55</v>
      </c>
    </row>
    <row r="100" spans="1:7" ht="12" customHeight="1" x14ac:dyDescent="0.25">
      <c r="A100" s="546">
        <v>60</v>
      </c>
      <c r="B100" s="315"/>
      <c r="C100" s="285" t="s">
        <v>1408</v>
      </c>
      <c r="D100" s="326"/>
      <c r="E100" s="499" t="s">
        <v>1101</v>
      </c>
      <c r="F100" s="499" t="s">
        <v>1101</v>
      </c>
      <c r="G100" s="546">
        <v>60</v>
      </c>
    </row>
    <row r="101" spans="1:7" ht="12" customHeight="1" x14ac:dyDescent="0.25">
      <c r="A101" s="537"/>
      <c r="B101" s="269"/>
      <c r="C101" s="274"/>
      <c r="D101" s="272"/>
      <c r="E101" s="271"/>
      <c r="F101" s="271"/>
      <c r="G101" s="537"/>
    </row>
    <row r="102" spans="1:7" ht="12" customHeight="1" x14ac:dyDescent="0.25">
      <c r="A102" s="537"/>
      <c r="B102" s="269" t="s">
        <v>1409</v>
      </c>
      <c r="C102" s="274"/>
      <c r="D102" s="272"/>
      <c r="E102" s="271"/>
      <c r="F102" s="271"/>
      <c r="G102" s="537"/>
    </row>
    <row r="103" spans="1:7" ht="12" customHeight="1" x14ac:dyDescent="0.25">
      <c r="A103" s="537">
        <v>65</v>
      </c>
      <c r="B103" s="269" t="s">
        <v>1410</v>
      </c>
      <c r="C103" s="274" t="s">
        <v>1411</v>
      </c>
      <c r="D103" s="272">
        <v>2110</v>
      </c>
      <c r="E103" s="271" t="s">
        <v>1101</v>
      </c>
      <c r="F103" s="271" t="s">
        <v>1101</v>
      </c>
      <c r="G103" s="537">
        <v>65</v>
      </c>
    </row>
    <row r="104" spans="1:7" ht="12" customHeight="1" x14ac:dyDescent="0.25">
      <c r="A104" s="536">
        <v>70</v>
      </c>
      <c r="B104" s="526"/>
      <c r="C104" s="535" t="s">
        <v>1412</v>
      </c>
      <c r="D104" s="528">
        <v>2120</v>
      </c>
      <c r="E104" s="529"/>
      <c r="F104" s="529"/>
      <c r="G104" s="536">
        <v>70</v>
      </c>
    </row>
    <row r="105" spans="1:7" ht="12" customHeight="1" x14ac:dyDescent="0.25">
      <c r="A105" s="536">
        <v>75</v>
      </c>
      <c r="B105" s="526"/>
      <c r="C105" s="535" t="s">
        <v>1413</v>
      </c>
      <c r="D105" s="528">
        <v>2130</v>
      </c>
      <c r="E105" s="529"/>
      <c r="F105" s="529"/>
      <c r="G105" s="536">
        <v>75</v>
      </c>
    </row>
    <row r="106" spans="1:7" ht="12" customHeight="1" x14ac:dyDescent="0.25">
      <c r="A106" s="536">
        <v>80</v>
      </c>
      <c r="B106" s="315"/>
      <c r="C106" s="285" t="s">
        <v>1414</v>
      </c>
      <c r="D106" s="326"/>
      <c r="E106" s="561" t="s">
        <v>1101</v>
      </c>
      <c r="F106" s="561" t="s">
        <v>1101</v>
      </c>
      <c r="G106" s="536">
        <v>80</v>
      </c>
    </row>
    <row r="107" spans="1:7" ht="12" customHeight="1" x14ac:dyDescent="0.25">
      <c r="A107" s="537"/>
      <c r="B107" s="269"/>
      <c r="C107" s="274"/>
      <c r="D107" s="272"/>
      <c r="E107" s="271"/>
      <c r="F107" s="271"/>
      <c r="G107" s="537"/>
    </row>
    <row r="108" spans="1:7" ht="12" customHeight="1" x14ac:dyDescent="0.25">
      <c r="A108" s="537"/>
      <c r="B108" s="269" t="s">
        <v>1415</v>
      </c>
      <c r="C108" s="274"/>
      <c r="D108" s="272"/>
      <c r="E108" s="271"/>
      <c r="F108" s="271"/>
      <c r="G108" s="537"/>
    </row>
    <row r="109" spans="1:7" ht="12" customHeight="1" x14ac:dyDescent="0.25">
      <c r="A109" s="537">
        <v>85</v>
      </c>
      <c r="B109" s="269"/>
      <c r="C109" s="274" t="s">
        <v>1416</v>
      </c>
      <c r="D109" s="272">
        <v>2210</v>
      </c>
      <c r="E109" s="271" t="s">
        <v>1101</v>
      </c>
      <c r="F109" s="271" t="s">
        <v>1101</v>
      </c>
      <c r="G109" s="537">
        <v>85</v>
      </c>
    </row>
    <row r="110" spans="1:7" ht="12" customHeight="1" x14ac:dyDescent="0.25">
      <c r="A110" s="545">
        <v>90</v>
      </c>
      <c r="B110" s="562"/>
      <c r="C110" s="563" t="s">
        <v>1417</v>
      </c>
      <c r="D110" s="564">
        <v>2220</v>
      </c>
      <c r="E110" s="565"/>
      <c r="F110" s="565"/>
      <c r="G110" s="545">
        <v>90</v>
      </c>
    </row>
    <row r="111" spans="1:7" ht="12" customHeight="1" x14ac:dyDescent="0.25">
      <c r="A111" s="545">
        <v>95</v>
      </c>
      <c r="B111" s="562"/>
      <c r="C111" s="563" t="s">
        <v>1418</v>
      </c>
      <c r="D111" s="564">
        <v>2230</v>
      </c>
      <c r="E111" s="565"/>
      <c r="F111" s="565"/>
      <c r="G111" s="545">
        <v>95</v>
      </c>
    </row>
    <row r="112" spans="1:7" ht="12" customHeight="1" x14ac:dyDescent="0.25">
      <c r="A112" s="566">
        <v>100</v>
      </c>
      <c r="B112" s="562"/>
      <c r="C112" s="563" t="s">
        <v>1419</v>
      </c>
      <c r="D112" s="564">
        <v>2240</v>
      </c>
      <c r="E112" s="565"/>
      <c r="F112" s="565"/>
      <c r="G112" s="566">
        <v>100</v>
      </c>
    </row>
    <row r="113" spans="1:9" ht="12" customHeight="1" x14ac:dyDescent="0.25">
      <c r="A113" s="566">
        <v>105</v>
      </c>
      <c r="B113" s="562"/>
      <c r="C113" s="563" t="s">
        <v>1420</v>
      </c>
      <c r="D113" s="564">
        <v>2250</v>
      </c>
      <c r="E113" s="565"/>
      <c r="F113" s="565"/>
      <c r="G113" s="566">
        <v>105</v>
      </c>
    </row>
    <row r="114" spans="1:9" ht="12" customHeight="1" x14ac:dyDescent="0.25">
      <c r="A114" s="566">
        <v>110</v>
      </c>
      <c r="B114" s="562"/>
      <c r="C114" s="563" t="s">
        <v>1405</v>
      </c>
      <c r="D114" s="564">
        <v>2260</v>
      </c>
      <c r="E114" s="565"/>
      <c r="F114" s="565"/>
      <c r="G114" s="566">
        <v>110</v>
      </c>
    </row>
    <row r="115" spans="1:9" ht="12" customHeight="1" x14ac:dyDescent="0.25">
      <c r="A115" s="552">
        <v>115</v>
      </c>
      <c r="B115" s="526"/>
      <c r="C115" s="535" t="s">
        <v>1421</v>
      </c>
      <c r="D115" s="528">
        <v>2270</v>
      </c>
      <c r="E115" s="532"/>
      <c r="F115" s="532"/>
      <c r="G115" s="552">
        <v>115</v>
      </c>
    </row>
    <row r="116" spans="1:9" ht="12" customHeight="1" x14ac:dyDescent="0.25">
      <c r="A116" s="551">
        <v>120</v>
      </c>
      <c r="B116" s="526"/>
      <c r="C116" s="535" t="s">
        <v>1422</v>
      </c>
      <c r="D116" s="326"/>
      <c r="E116" s="271" t="s">
        <v>1101</v>
      </c>
      <c r="F116" s="271" t="s">
        <v>1101</v>
      </c>
      <c r="G116" s="551">
        <v>120</v>
      </c>
    </row>
    <row r="117" spans="1:9" ht="12" customHeight="1" x14ac:dyDescent="0.25">
      <c r="A117" s="552">
        <v>125</v>
      </c>
      <c r="B117" s="526"/>
      <c r="C117" s="535" t="s">
        <v>1423</v>
      </c>
      <c r="D117" s="326"/>
      <c r="E117" s="567" t="s">
        <v>1590</v>
      </c>
      <c r="F117" s="567" t="s">
        <v>1590</v>
      </c>
      <c r="G117" s="552">
        <v>125</v>
      </c>
    </row>
    <row r="118" spans="1:9" ht="12" customHeight="1" x14ac:dyDescent="0.25">
      <c r="A118" s="552">
        <v>130</v>
      </c>
      <c r="B118" s="526"/>
      <c r="C118" s="535" t="s">
        <v>1424</v>
      </c>
      <c r="D118" s="326"/>
      <c r="E118" s="271" t="s">
        <v>1101</v>
      </c>
      <c r="F118" s="271" t="s">
        <v>1101</v>
      </c>
      <c r="G118" s="552">
        <v>130</v>
      </c>
    </row>
    <row r="119" spans="1:9" ht="12" customHeight="1" x14ac:dyDescent="0.25">
      <c r="A119" s="552">
        <v>135</v>
      </c>
      <c r="B119" s="315"/>
      <c r="C119" s="285" t="s">
        <v>1425</v>
      </c>
      <c r="D119" s="326"/>
      <c r="E119" s="561" t="s">
        <v>1101</v>
      </c>
      <c r="F119" s="561" t="s">
        <v>1101</v>
      </c>
      <c r="G119" s="552">
        <v>135</v>
      </c>
    </row>
    <row r="120" spans="1:9" ht="12" customHeight="1" x14ac:dyDescent="0.25">
      <c r="A120" s="551"/>
      <c r="B120" s="269"/>
      <c r="C120" s="274"/>
      <c r="D120" s="272"/>
      <c r="E120" s="271"/>
      <c r="F120" s="271"/>
      <c r="G120" s="551"/>
    </row>
    <row r="121" spans="1:9" ht="12" customHeight="1" x14ac:dyDescent="0.25">
      <c r="A121" s="551"/>
      <c r="B121" s="269"/>
      <c r="C121" s="274"/>
      <c r="D121" s="272"/>
      <c r="E121" s="271"/>
      <c r="F121" s="271"/>
      <c r="G121" s="551"/>
    </row>
    <row r="122" spans="1:9" ht="12" customHeight="1" x14ac:dyDescent="0.25">
      <c r="A122" s="551"/>
      <c r="B122" s="269" t="s">
        <v>1426</v>
      </c>
      <c r="C122" s="274"/>
      <c r="D122" s="272"/>
      <c r="E122" s="271"/>
      <c r="F122" s="271"/>
      <c r="G122" s="551"/>
      <c r="I122" s="543"/>
    </row>
    <row r="123" spans="1:9" ht="12" customHeight="1" x14ac:dyDescent="0.25">
      <c r="A123" s="568">
        <v>140</v>
      </c>
      <c r="B123" s="315"/>
      <c r="C123" s="285" t="s">
        <v>1427</v>
      </c>
      <c r="D123" s="326">
        <v>2310</v>
      </c>
      <c r="E123" s="499" t="s">
        <v>1101</v>
      </c>
      <c r="F123" s="499" t="s">
        <v>1101</v>
      </c>
      <c r="G123" s="568">
        <v>140</v>
      </c>
    </row>
    <row r="124" spans="1:9" ht="12" customHeight="1" x14ac:dyDescent="0.25">
      <c r="A124" s="551"/>
      <c r="B124" s="269"/>
      <c r="C124" s="274"/>
      <c r="D124" s="272"/>
      <c r="E124" s="271"/>
      <c r="F124" s="271"/>
      <c r="G124" s="551"/>
    </row>
    <row r="125" spans="1:9" ht="12" customHeight="1" x14ac:dyDescent="0.25">
      <c r="A125" s="551"/>
      <c r="B125" s="269" t="s">
        <v>1428</v>
      </c>
      <c r="C125" s="274"/>
      <c r="D125" s="272"/>
      <c r="E125" s="271"/>
      <c r="F125" s="271"/>
      <c r="G125" s="551"/>
    </row>
    <row r="126" spans="1:9" ht="12" customHeight="1" x14ac:dyDescent="0.25">
      <c r="A126" s="568">
        <v>145</v>
      </c>
      <c r="B126" s="315"/>
      <c r="C126" s="285" t="s">
        <v>1429</v>
      </c>
      <c r="D126" s="326">
        <v>2310</v>
      </c>
      <c r="E126" s="499" t="s">
        <v>1101</v>
      </c>
      <c r="F126" s="499" t="s">
        <v>1101</v>
      </c>
      <c r="G126" s="568">
        <v>145</v>
      </c>
    </row>
    <row r="127" spans="1:9" ht="12" customHeight="1" x14ac:dyDescent="0.25">
      <c r="A127" s="568">
        <v>150</v>
      </c>
      <c r="B127" s="315"/>
      <c r="C127" s="285" t="s">
        <v>1430</v>
      </c>
      <c r="D127" s="326">
        <v>2320</v>
      </c>
      <c r="E127" s="499"/>
      <c r="F127" s="499"/>
      <c r="G127" s="568">
        <v>150</v>
      </c>
    </row>
    <row r="128" spans="1:9" ht="12" customHeight="1" x14ac:dyDescent="0.25">
      <c r="A128" s="568">
        <v>155</v>
      </c>
      <c r="B128" s="315"/>
      <c r="C128" s="285" t="s">
        <v>1431</v>
      </c>
      <c r="D128" s="326">
        <v>2330</v>
      </c>
      <c r="E128" s="499"/>
      <c r="F128" s="499"/>
      <c r="G128" s="568">
        <v>155</v>
      </c>
    </row>
    <row r="129" spans="1:7" ht="12" customHeight="1" x14ac:dyDescent="0.25">
      <c r="A129" s="568">
        <v>160</v>
      </c>
      <c r="B129" s="315"/>
      <c r="C129" s="285" t="s">
        <v>1432</v>
      </c>
      <c r="D129" s="326">
        <v>2340</v>
      </c>
      <c r="E129" s="499"/>
      <c r="F129" s="499"/>
      <c r="G129" s="568">
        <v>160</v>
      </c>
    </row>
    <row r="130" spans="1:7" ht="12" customHeight="1" x14ac:dyDescent="0.25">
      <c r="A130" s="568">
        <v>165</v>
      </c>
      <c r="B130" s="315"/>
      <c r="C130" s="285" t="s">
        <v>1433</v>
      </c>
      <c r="D130" s="326">
        <v>2350</v>
      </c>
      <c r="E130" s="567" t="s">
        <v>1590</v>
      </c>
      <c r="F130" s="567" t="s">
        <v>1590</v>
      </c>
      <c r="G130" s="568">
        <v>165</v>
      </c>
    </row>
    <row r="131" spans="1:7" ht="12" customHeight="1" x14ac:dyDescent="0.25">
      <c r="A131" s="551"/>
      <c r="B131" s="269"/>
      <c r="C131" s="274"/>
      <c r="D131" s="272"/>
      <c r="E131" s="271"/>
      <c r="F131" s="271"/>
      <c r="G131" s="551"/>
    </row>
    <row r="132" spans="1:7" ht="12" customHeight="1" x14ac:dyDescent="0.25">
      <c r="A132" s="551"/>
      <c r="B132" s="269" t="s">
        <v>1434</v>
      </c>
      <c r="C132" s="274"/>
      <c r="D132" s="272"/>
      <c r="E132" s="271"/>
      <c r="F132" s="271"/>
      <c r="G132" s="551"/>
    </row>
    <row r="133" spans="1:7" ht="12" customHeight="1" x14ac:dyDescent="0.25">
      <c r="A133" s="568">
        <v>170</v>
      </c>
      <c r="B133" s="315"/>
      <c r="C133" s="285" t="s">
        <v>1435</v>
      </c>
      <c r="D133" s="326">
        <v>2310</v>
      </c>
      <c r="E133" s="499" t="s">
        <v>1101</v>
      </c>
      <c r="F133" s="499" t="s">
        <v>1101</v>
      </c>
      <c r="G133" s="568">
        <v>170</v>
      </c>
    </row>
    <row r="134" spans="1:7" ht="12" customHeight="1" x14ac:dyDescent="0.25">
      <c r="A134" s="568">
        <v>175</v>
      </c>
      <c r="B134" s="315"/>
      <c r="C134" s="285" t="s">
        <v>1436</v>
      </c>
      <c r="D134" s="326">
        <v>2320</v>
      </c>
      <c r="E134" s="567" t="s">
        <v>1590</v>
      </c>
      <c r="F134" s="567" t="s">
        <v>1590</v>
      </c>
      <c r="G134" s="568">
        <v>175</v>
      </c>
    </row>
    <row r="135" spans="1:7" ht="12" customHeight="1" x14ac:dyDescent="0.25">
      <c r="A135" s="551"/>
      <c r="B135" s="269"/>
      <c r="C135" s="274"/>
      <c r="D135" s="272"/>
      <c r="E135" s="271"/>
      <c r="F135" s="271"/>
      <c r="G135" s="551"/>
    </row>
    <row r="136" spans="1:7" ht="12" customHeight="1" x14ac:dyDescent="0.25">
      <c r="A136" s="551"/>
      <c r="B136" s="269" t="s">
        <v>1437</v>
      </c>
      <c r="C136" s="274"/>
      <c r="D136" s="272"/>
      <c r="E136" s="271"/>
      <c r="F136" s="271"/>
      <c r="G136" s="551"/>
    </row>
    <row r="137" spans="1:7" ht="12" customHeight="1" x14ac:dyDescent="0.25">
      <c r="A137" s="568">
        <v>180</v>
      </c>
      <c r="B137" s="315"/>
      <c r="C137" s="285" t="s">
        <v>1429</v>
      </c>
      <c r="D137" s="326">
        <v>2710</v>
      </c>
      <c r="E137" s="499" t="s">
        <v>1101</v>
      </c>
      <c r="F137" s="499" t="s">
        <v>1101</v>
      </c>
      <c r="G137" s="568">
        <v>180</v>
      </c>
    </row>
    <row r="138" spans="1:7" ht="12" customHeight="1" x14ac:dyDescent="0.25">
      <c r="A138" s="568">
        <v>185</v>
      </c>
      <c r="B138" s="315"/>
      <c r="C138" s="285" t="s">
        <v>1438</v>
      </c>
      <c r="D138" s="326">
        <v>2720</v>
      </c>
      <c r="E138" s="499"/>
      <c r="F138" s="499"/>
      <c r="G138" s="568">
        <v>185</v>
      </c>
    </row>
    <row r="139" spans="1:7" ht="12" customHeight="1" x14ac:dyDescent="0.25">
      <c r="A139" s="568">
        <v>190</v>
      </c>
      <c r="B139" s="315"/>
      <c r="C139" s="285" t="s">
        <v>1431</v>
      </c>
      <c r="D139" s="326">
        <v>2730</v>
      </c>
      <c r="E139" s="499"/>
      <c r="F139" s="499"/>
      <c r="G139" s="568">
        <v>190</v>
      </c>
    </row>
    <row r="140" spans="1:7" ht="12" customHeight="1" x14ac:dyDescent="0.25">
      <c r="A140" s="568">
        <v>195</v>
      </c>
      <c r="B140" s="315"/>
      <c r="C140" s="285" t="s">
        <v>1439</v>
      </c>
      <c r="D140" s="326">
        <v>2740</v>
      </c>
      <c r="E140" s="499"/>
      <c r="F140" s="499"/>
      <c r="G140" s="568">
        <v>195</v>
      </c>
    </row>
    <row r="141" spans="1:7" ht="12" customHeight="1" x14ac:dyDescent="0.25">
      <c r="A141" s="568">
        <v>200</v>
      </c>
      <c r="B141" s="315"/>
      <c r="C141" s="285" t="s">
        <v>1433</v>
      </c>
      <c r="D141" s="326">
        <v>2750</v>
      </c>
      <c r="E141" s="567" t="s">
        <v>1590</v>
      </c>
      <c r="F141" s="567" t="s">
        <v>1590</v>
      </c>
      <c r="G141" s="568">
        <v>200</v>
      </c>
    </row>
    <row r="142" spans="1:7" ht="12" customHeight="1" x14ac:dyDescent="0.25">
      <c r="A142" s="551"/>
      <c r="B142" s="269"/>
      <c r="C142" s="274"/>
      <c r="D142" s="272"/>
      <c r="E142" s="271"/>
      <c r="F142" s="271"/>
      <c r="G142" s="551"/>
    </row>
    <row r="143" spans="1:7" ht="12" customHeight="1" x14ac:dyDescent="0.25">
      <c r="A143" s="568">
        <v>205</v>
      </c>
      <c r="B143" s="315"/>
      <c r="C143" s="285" t="s">
        <v>1440</v>
      </c>
      <c r="D143" s="326"/>
      <c r="E143" s="497" t="s">
        <v>1101</v>
      </c>
      <c r="F143" s="497" t="s">
        <v>1101</v>
      </c>
      <c r="G143" s="568">
        <v>205</v>
      </c>
    </row>
    <row r="144" spans="1:7" ht="12" customHeight="1" x14ac:dyDescent="0.25">
      <c r="A144" s="551"/>
      <c r="B144" s="269"/>
      <c r="C144" s="274"/>
      <c r="D144" s="272"/>
      <c r="E144" s="271"/>
      <c r="F144" s="271"/>
      <c r="G144" s="551"/>
    </row>
    <row r="145" spans="1:7" ht="12" customHeight="1" thickBot="1" x14ac:dyDescent="0.3">
      <c r="A145" s="520">
        <v>270</v>
      </c>
      <c r="B145" s="269"/>
      <c r="C145" s="300" t="s">
        <v>1441</v>
      </c>
      <c r="D145" s="272"/>
      <c r="E145" s="548" t="s">
        <v>1101</v>
      </c>
      <c r="F145" s="548" t="s">
        <v>1101</v>
      </c>
      <c r="G145" s="520">
        <v>270</v>
      </c>
    </row>
    <row r="146" spans="1:7" ht="12" customHeight="1" thickTop="1" x14ac:dyDescent="0.25">
      <c r="A146" s="497"/>
      <c r="B146" s="261"/>
      <c r="C146" s="261"/>
      <c r="D146" s="329"/>
      <c r="E146" s="261"/>
      <c r="F146" s="321"/>
      <c r="G146" s="520"/>
    </row>
    <row r="147" spans="1:7" ht="12" customHeight="1" x14ac:dyDescent="0.25">
      <c r="A147" s="71"/>
      <c r="B147" s="71"/>
      <c r="C147" s="71"/>
      <c r="D147" s="347"/>
      <c r="E147" s="71"/>
      <c r="F147" s="71"/>
      <c r="G147" s="557" t="s">
        <v>1392</v>
      </c>
    </row>
    <row r="148" spans="1:7" ht="12" customHeight="1" x14ac:dyDescent="0.25">
      <c r="A148" s="71" t="s">
        <v>1442</v>
      </c>
      <c r="B148" s="71"/>
      <c r="C148" s="71"/>
      <c r="D148" s="347"/>
      <c r="E148" s="71"/>
      <c r="F148" s="71"/>
      <c r="G148" s="515"/>
    </row>
    <row r="149" spans="1:7" ht="12" customHeight="1" x14ac:dyDescent="0.25">
      <c r="A149" s="71"/>
      <c r="B149" s="71"/>
      <c r="C149" s="71"/>
      <c r="D149" s="347"/>
      <c r="E149" s="569"/>
      <c r="F149" s="71"/>
      <c r="G149" s="515"/>
    </row>
    <row r="150" spans="1:7" ht="12" customHeight="1" x14ac:dyDescent="0.2">
      <c r="A150" s="63"/>
      <c r="B150" s="63"/>
      <c r="C150" s="63"/>
      <c r="D150" s="78"/>
      <c r="E150" s="63"/>
      <c r="F150" s="63"/>
      <c r="G150" s="161"/>
    </row>
    <row r="151" spans="1:7" ht="12" customHeight="1" x14ac:dyDescent="0.2">
      <c r="A151" s="63"/>
      <c r="B151" s="63"/>
      <c r="C151" s="63"/>
      <c r="D151" s="78"/>
      <c r="E151" s="63"/>
      <c r="F151" s="63"/>
      <c r="G151" s="161"/>
    </row>
    <row r="152" spans="1:7" ht="12" customHeight="1" x14ac:dyDescent="0.2">
      <c r="A152" s="63"/>
      <c r="B152" s="63"/>
      <c r="C152" s="63"/>
      <c r="D152" s="78"/>
      <c r="E152" s="63"/>
      <c r="F152" s="63"/>
      <c r="G152" s="161"/>
    </row>
    <row r="153" spans="1:7" ht="12" customHeight="1" x14ac:dyDescent="0.2">
      <c r="A153" s="63"/>
      <c r="B153" s="63"/>
      <c r="C153" s="63"/>
      <c r="D153" s="78"/>
      <c r="E153" s="63"/>
      <c r="F153" s="63"/>
      <c r="G153" s="161"/>
    </row>
    <row r="154" spans="1:7" ht="12" customHeight="1" x14ac:dyDescent="0.2">
      <c r="A154" s="63"/>
      <c r="B154" s="63"/>
      <c r="C154" s="63"/>
      <c r="D154" s="78"/>
      <c r="E154" s="63"/>
      <c r="F154" s="63"/>
      <c r="G154" s="161"/>
    </row>
    <row r="155" spans="1:7" ht="12" customHeight="1" x14ac:dyDescent="0.2">
      <c r="A155" s="63"/>
      <c r="B155" s="63"/>
      <c r="C155" s="63"/>
      <c r="D155" s="78"/>
      <c r="E155" s="63"/>
      <c r="F155" s="63"/>
      <c r="G155" s="161"/>
    </row>
    <row r="156" spans="1:7" ht="12" customHeight="1" x14ac:dyDescent="0.2">
      <c r="A156" s="63"/>
      <c r="B156" s="63"/>
      <c r="C156" s="63"/>
      <c r="D156" s="78"/>
      <c r="E156" s="63"/>
      <c r="F156" s="63"/>
      <c r="G156" s="161"/>
    </row>
    <row r="157" spans="1:7" ht="12" customHeight="1" x14ac:dyDescent="0.2">
      <c r="A157" s="63"/>
      <c r="B157" s="63"/>
      <c r="C157" s="63"/>
      <c r="D157" s="78"/>
      <c r="E157" s="63"/>
      <c r="F157" s="63"/>
      <c r="G157" s="161"/>
    </row>
    <row r="158" spans="1:7" ht="12" customHeight="1" x14ac:dyDescent="0.2">
      <c r="A158" s="63"/>
      <c r="B158" s="63"/>
      <c r="C158" s="63"/>
      <c r="D158" s="78"/>
      <c r="E158" s="63"/>
      <c r="F158" s="63"/>
      <c r="G158" s="161"/>
    </row>
    <row r="159" spans="1:7" ht="12" customHeight="1" x14ac:dyDescent="0.2">
      <c r="A159" s="63"/>
      <c r="B159" s="63"/>
      <c r="C159" s="63"/>
      <c r="D159" s="78"/>
      <c r="E159" s="63"/>
      <c r="F159" s="63"/>
      <c r="G159" s="161"/>
    </row>
    <row r="160" spans="1:7" ht="12" customHeight="1" x14ac:dyDescent="0.2">
      <c r="A160" s="63"/>
      <c r="B160" s="63"/>
      <c r="C160" s="63"/>
      <c r="D160" s="78"/>
      <c r="E160" s="63"/>
      <c r="F160" s="63"/>
      <c r="G160" s="161"/>
    </row>
    <row r="161" spans="1:8" ht="12" customHeight="1" x14ac:dyDescent="0.25">
      <c r="A161" s="63"/>
      <c r="B161" s="63"/>
      <c r="C161" s="63"/>
      <c r="D161" s="78"/>
      <c r="E161" s="63"/>
      <c r="F161" s="63"/>
      <c r="G161" s="70"/>
    </row>
    <row r="162" spans="1:8" ht="15.6" x14ac:dyDescent="0.3">
      <c r="A162" s="163" t="s">
        <v>1443</v>
      </c>
      <c r="B162" s="3"/>
      <c r="C162" s="3"/>
      <c r="D162" s="3"/>
      <c r="E162" s="3"/>
      <c r="F162" s="3"/>
      <c r="G162" s="3"/>
      <c r="H162"/>
    </row>
    <row r="163" spans="1:8" ht="10.5" customHeight="1" x14ac:dyDescent="0.2">
      <c r="A163" s="296"/>
      <c r="B163" s="296"/>
      <c r="C163" s="296"/>
      <c r="D163" s="570"/>
      <c r="E163" s="296"/>
      <c r="F163" s="296"/>
      <c r="G163" s="571"/>
    </row>
    <row r="164" spans="1:8" ht="10.5" customHeight="1" x14ac:dyDescent="0.2">
      <c r="A164" s="296"/>
      <c r="B164" s="296"/>
      <c r="C164" s="296"/>
      <c r="D164" s="570"/>
      <c r="E164" s="296"/>
      <c r="F164" s="296"/>
      <c r="G164" s="571"/>
    </row>
  </sheetData>
  <mergeCells count="2">
    <mergeCell ref="B1:F1"/>
    <mergeCell ref="B82:F82"/>
  </mergeCells>
  <phoneticPr fontId="2" type="noConversion"/>
  <printOptions horizontalCentered="1"/>
  <pageMargins left="0.25" right="0.25" top="0.25" bottom="0.25" header="0.5" footer="0.5"/>
  <pageSetup paperSize="5" fitToHeight="2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showGridLines="0" workbookViewId="0"/>
  </sheetViews>
  <sheetFormatPr defaultRowHeight="10.199999999999999" x14ac:dyDescent="0.2"/>
  <cols>
    <col min="1" max="1" width="4.6640625" style="1" customWidth="1"/>
    <col min="2" max="6" width="17.6640625" style="1" customWidth="1"/>
    <col min="7" max="7" width="4.6640625" style="1" customWidth="1"/>
    <col min="8" max="8" width="8.88671875" style="1" customWidth="1"/>
    <col min="9" max="9" width="16.109375" style="1" customWidth="1"/>
    <col min="10" max="16384" width="8.88671875" style="1"/>
  </cols>
  <sheetData>
    <row r="1" spans="1:9" ht="24.9" customHeight="1" x14ac:dyDescent="0.3">
      <c r="A1" s="511">
        <v>5.0999999999999996</v>
      </c>
      <c r="B1" s="299" t="s">
        <v>1444</v>
      </c>
      <c r="C1" s="11"/>
      <c r="D1" s="11"/>
      <c r="E1" s="11"/>
      <c r="F1" s="11"/>
      <c r="G1" s="255"/>
    </row>
    <row r="2" spans="1:9" ht="10.5" customHeight="1" x14ac:dyDescent="0.2">
      <c r="A2" s="255"/>
      <c r="B2" s="255"/>
      <c r="C2" s="255"/>
      <c r="D2" s="255"/>
      <c r="E2" s="255"/>
      <c r="F2" s="255"/>
      <c r="G2" s="255"/>
    </row>
    <row r="3" spans="1:9" s="296" customFormat="1" ht="10.5" customHeight="1" x14ac:dyDescent="0.25">
      <c r="A3" s="71" t="s">
        <v>1445</v>
      </c>
      <c r="B3" s="274"/>
      <c r="C3" s="274"/>
      <c r="D3" s="274"/>
      <c r="E3" s="71"/>
      <c r="F3" s="300"/>
      <c r="G3" s="72" t="s">
        <v>633</v>
      </c>
    </row>
    <row r="4" spans="1:9" s="296" customFormat="1" ht="10.5" customHeight="1" x14ac:dyDescent="0.25">
      <c r="A4" s="274"/>
      <c r="B4" s="274"/>
      <c r="C4" s="274"/>
      <c r="D4" s="274"/>
      <c r="E4" s="274"/>
      <c r="F4" s="274"/>
      <c r="G4" s="274"/>
    </row>
    <row r="5" spans="1:9" s="296" customFormat="1" ht="12" customHeight="1" x14ac:dyDescent="0.25">
      <c r="A5" s="265"/>
      <c r="B5" s="573" t="s">
        <v>1018</v>
      </c>
      <c r="C5" s="573" t="s">
        <v>1019</v>
      </c>
      <c r="D5" s="573" t="s">
        <v>1035</v>
      </c>
      <c r="E5" s="573" t="s">
        <v>1036</v>
      </c>
      <c r="F5" s="573" t="s">
        <v>1037</v>
      </c>
      <c r="G5" s="265"/>
    </row>
    <row r="6" spans="1:9" s="296" customFormat="1" ht="12" customHeight="1" x14ac:dyDescent="0.25">
      <c r="A6" s="272"/>
      <c r="B6" s="272" t="s">
        <v>1446</v>
      </c>
      <c r="C6" s="272" t="s">
        <v>1447</v>
      </c>
      <c r="D6" s="272"/>
      <c r="E6" s="272"/>
      <c r="F6" s="272" t="s">
        <v>1448</v>
      </c>
      <c r="G6" s="272"/>
    </row>
    <row r="7" spans="1:9" s="296" customFormat="1" ht="12" customHeight="1" x14ac:dyDescent="0.25">
      <c r="A7" s="272"/>
      <c r="B7" s="272" t="s">
        <v>1449</v>
      </c>
      <c r="C7" s="272" t="s">
        <v>1450</v>
      </c>
      <c r="D7" s="272" t="s">
        <v>1451</v>
      </c>
      <c r="E7" s="272"/>
      <c r="F7" s="272" t="s">
        <v>1452</v>
      </c>
      <c r="G7" s="272"/>
    </row>
    <row r="8" spans="1:9" s="296" customFormat="1" ht="12" customHeight="1" x14ac:dyDescent="0.25">
      <c r="A8" s="272" t="s">
        <v>634</v>
      </c>
      <c r="B8" s="272" t="s">
        <v>1453</v>
      </c>
      <c r="C8" s="272" t="s">
        <v>1454</v>
      </c>
      <c r="D8" s="272" t="s">
        <v>1447</v>
      </c>
      <c r="E8" s="272" t="s">
        <v>1455</v>
      </c>
      <c r="F8" s="272" t="s">
        <v>1456</v>
      </c>
      <c r="G8" s="272" t="s">
        <v>634</v>
      </c>
    </row>
    <row r="9" spans="1:9" s="296" customFormat="1" ht="12" customHeight="1" x14ac:dyDescent="0.25">
      <c r="A9" s="329" t="s">
        <v>637</v>
      </c>
      <c r="B9" s="329" t="s">
        <v>1457</v>
      </c>
      <c r="C9" s="329" t="s">
        <v>1458</v>
      </c>
      <c r="D9" s="329" t="s">
        <v>1458</v>
      </c>
      <c r="E9" s="329" t="s">
        <v>1459</v>
      </c>
      <c r="F9" s="329" t="s">
        <v>1460</v>
      </c>
      <c r="G9" s="329" t="s">
        <v>637</v>
      </c>
    </row>
    <row r="10" spans="1:9" s="296" customFormat="1" ht="12" customHeight="1" x14ac:dyDescent="0.25">
      <c r="A10" s="546">
        <v>5</v>
      </c>
      <c r="B10" s="326"/>
      <c r="C10" s="326"/>
      <c r="D10" s="326"/>
      <c r="E10" s="574"/>
      <c r="F10" s="499" t="s">
        <v>1101</v>
      </c>
      <c r="G10" s="546">
        <v>5</v>
      </c>
    </row>
    <row r="11" spans="1:9" s="296" customFormat="1" ht="12" customHeight="1" x14ac:dyDescent="0.25">
      <c r="A11" s="546">
        <v>10</v>
      </c>
      <c r="B11" s="326"/>
      <c r="C11" s="326"/>
      <c r="D11" s="326"/>
      <c r="E11" s="574"/>
      <c r="F11" s="575"/>
      <c r="G11" s="546">
        <v>10</v>
      </c>
    </row>
    <row r="12" spans="1:9" s="296" customFormat="1" ht="12" customHeight="1" x14ac:dyDescent="0.25">
      <c r="A12" s="546">
        <v>15</v>
      </c>
      <c r="B12" s="326"/>
      <c r="C12" s="326"/>
      <c r="D12" s="326"/>
      <c r="E12" s="574"/>
      <c r="F12" s="575"/>
      <c r="G12" s="546">
        <v>15</v>
      </c>
    </row>
    <row r="13" spans="1:9" s="296" customFormat="1" ht="12" customHeight="1" x14ac:dyDescent="0.25">
      <c r="A13" s="546">
        <v>20</v>
      </c>
      <c r="B13" s="326"/>
      <c r="C13" s="326"/>
      <c r="D13" s="326"/>
      <c r="E13" s="574"/>
      <c r="F13" s="575"/>
      <c r="G13" s="546">
        <v>20</v>
      </c>
    </row>
    <row r="14" spans="1:9" s="296" customFormat="1" ht="12" customHeight="1" x14ac:dyDescent="0.25">
      <c r="A14" s="576">
        <v>25</v>
      </c>
      <c r="B14" s="329"/>
      <c r="C14" s="329"/>
      <c r="D14" s="329"/>
      <c r="E14" s="577"/>
      <c r="F14" s="578"/>
      <c r="G14" s="576">
        <v>25</v>
      </c>
    </row>
    <row r="15" spans="1:9" s="296" customFormat="1" ht="12" customHeight="1" x14ac:dyDescent="0.25">
      <c r="A15" s="546">
        <v>30</v>
      </c>
      <c r="B15" s="326"/>
      <c r="C15" s="326"/>
      <c r="D15" s="326"/>
      <c r="E15" s="574"/>
      <c r="F15" s="575"/>
      <c r="G15" s="546">
        <v>30</v>
      </c>
    </row>
    <row r="16" spans="1:9" s="296" customFormat="1" ht="12" customHeight="1" x14ac:dyDescent="0.25">
      <c r="A16" s="546">
        <v>35</v>
      </c>
      <c r="B16" s="326"/>
      <c r="C16" s="326"/>
      <c r="D16" s="326"/>
      <c r="E16" s="574"/>
      <c r="F16" s="575"/>
      <c r="G16" s="546">
        <v>35</v>
      </c>
      <c r="I16" s="579"/>
    </row>
    <row r="17" spans="1:9" s="296" customFormat="1" ht="12" customHeight="1" x14ac:dyDescent="0.25">
      <c r="A17" s="546">
        <v>40</v>
      </c>
      <c r="B17" s="326"/>
      <c r="C17" s="326"/>
      <c r="D17" s="326"/>
      <c r="E17" s="574"/>
      <c r="F17" s="575"/>
      <c r="G17" s="546">
        <v>40</v>
      </c>
    </row>
    <row r="18" spans="1:9" s="296" customFormat="1" ht="12" customHeight="1" x14ac:dyDescent="0.25">
      <c r="A18" s="546">
        <v>45</v>
      </c>
      <c r="B18" s="326"/>
      <c r="C18" s="326"/>
      <c r="D18" s="326"/>
      <c r="E18" s="574"/>
      <c r="F18" s="575"/>
      <c r="G18" s="546">
        <v>45</v>
      </c>
      <c r="I18" s="579"/>
    </row>
    <row r="19" spans="1:9" s="296" customFormat="1" ht="12" customHeight="1" x14ac:dyDescent="0.25">
      <c r="A19" s="576">
        <v>50</v>
      </c>
      <c r="B19" s="497"/>
      <c r="C19" s="329"/>
      <c r="D19" s="329"/>
      <c r="E19" s="497"/>
      <c r="F19" s="497"/>
      <c r="G19" s="576">
        <v>50</v>
      </c>
    </row>
    <row r="20" spans="1:9" s="296" customFormat="1" ht="12" customHeight="1" x14ac:dyDescent="0.25">
      <c r="A20" s="546">
        <v>55</v>
      </c>
      <c r="B20" s="499"/>
      <c r="C20" s="499"/>
      <c r="D20" s="499"/>
      <c r="E20" s="499"/>
      <c r="F20" s="499"/>
      <c r="G20" s="546">
        <v>55</v>
      </c>
    </row>
    <row r="21" spans="1:9" s="296" customFormat="1" ht="12" customHeight="1" x14ac:dyDescent="0.25">
      <c r="A21" s="546">
        <v>60</v>
      </c>
      <c r="B21" s="499"/>
      <c r="C21" s="499"/>
      <c r="D21" s="499"/>
      <c r="E21" s="499"/>
      <c r="F21" s="499"/>
      <c r="G21" s="546">
        <v>60</v>
      </c>
    </row>
    <row r="22" spans="1:9" s="296" customFormat="1" ht="12" customHeight="1" x14ac:dyDescent="0.25">
      <c r="A22" s="546">
        <v>65</v>
      </c>
      <c r="B22" s="499"/>
      <c r="C22" s="499"/>
      <c r="D22" s="499"/>
      <c r="E22" s="499"/>
      <c r="F22" s="499"/>
      <c r="G22" s="546">
        <v>65</v>
      </c>
    </row>
    <row r="23" spans="1:9" s="296" customFormat="1" ht="12" customHeight="1" x14ac:dyDescent="0.25">
      <c r="A23" s="546">
        <v>70</v>
      </c>
      <c r="B23" s="499"/>
      <c r="C23" s="499"/>
      <c r="D23" s="499"/>
      <c r="E23" s="499"/>
      <c r="F23" s="499"/>
      <c r="G23" s="546">
        <v>70</v>
      </c>
    </row>
    <row r="24" spans="1:9" s="296" customFormat="1" ht="12" customHeight="1" x14ac:dyDescent="0.25">
      <c r="A24" s="576">
        <v>75</v>
      </c>
      <c r="B24" s="497"/>
      <c r="C24" s="497"/>
      <c r="D24" s="497"/>
      <c r="E24" s="497"/>
      <c r="F24" s="497"/>
      <c r="G24" s="576">
        <v>75</v>
      </c>
    </row>
    <row r="25" spans="1:9" s="296" customFormat="1" ht="12" customHeight="1" x14ac:dyDescent="0.25">
      <c r="A25" s="546">
        <v>80</v>
      </c>
      <c r="B25" s="499"/>
      <c r="C25" s="499"/>
      <c r="D25" s="499"/>
      <c r="E25" s="499"/>
      <c r="F25" s="499"/>
      <c r="G25" s="546">
        <v>80</v>
      </c>
    </row>
    <row r="26" spans="1:9" s="296" customFormat="1" ht="12" customHeight="1" x14ac:dyDescent="0.25">
      <c r="A26" s="546">
        <v>85</v>
      </c>
      <c r="B26" s="499"/>
      <c r="C26" s="499"/>
      <c r="D26" s="499"/>
      <c r="E26" s="499"/>
      <c r="F26" s="499"/>
      <c r="G26" s="546">
        <v>85</v>
      </c>
    </row>
    <row r="27" spans="1:9" s="296" customFormat="1" ht="12" customHeight="1" x14ac:dyDescent="0.25">
      <c r="A27" s="546">
        <v>90</v>
      </c>
      <c r="B27" s="499"/>
      <c r="C27" s="499"/>
      <c r="D27" s="499"/>
      <c r="E27" s="499"/>
      <c r="F27" s="499"/>
      <c r="G27" s="546">
        <v>90</v>
      </c>
    </row>
    <row r="28" spans="1:9" s="296" customFormat="1" ht="12" customHeight="1" x14ac:dyDescent="0.25">
      <c r="A28" s="546">
        <v>95</v>
      </c>
      <c r="B28" s="499"/>
      <c r="C28" s="499"/>
      <c r="D28" s="499"/>
      <c r="E28" s="499"/>
      <c r="F28" s="499"/>
      <c r="G28" s="546">
        <v>95</v>
      </c>
    </row>
    <row r="29" spans="1:9" s="296" customFormat="1" ht="12" customHeight="1" x14ac:dyDescent="0.25">
      <c r="A29" s="520">
        <v>100</v>
      </c>
      <c r="B29" s="497"/>
      <c r="C29" s="497"/>
      <c r="D29" s="497"/>
      <c r="E29" s="497"/>
      <c r="F29" s="497"/>
      <c r="G29" s="523">
        <v>100</v>
      </c>
    </row>
    <row r="30" spans="1:9" s="296" customFormat="1" ht="12" customHeight="1" x14ac:dyDescent="0.25">
      <c r="A30" s="568">
        <v>105</v>
      </c>
      <c r="B30" s="499"/>
      <c r="C30" s="499"/>
      <c r="D30" s="499"/>
      <c r="E30" s="499"/>
      <c r="F30" s="499"/>
      <c r="G30" s="580">
        <v>105</v>
      </c>
    </row>
    <row r="31" spans="1:9" s="296" customFormat="1" ht="12" customHeight="1" x14ac:dyDescent="0.25">
      <c r="A31" s="568">
        <v>110</v>
      </c>
      <c r="B31" s="499"/>
      <c r="C31" s="499"/>
      <c r="D31" s="499"/>
      <c r="E31" s="499"/>
      <c r="F31" s="499"/>
      <c r="G31" s="580">
        <v>110</v>
      </c>
    </row>
    <row r="32" spans="1:9" s="296" customFormat="1" ht="12" customHeight="1" x14ac:dyDescent="0.25">
      <c r="A32" s="568">
        <v>115</v>
      </c>
      <c r="B32" s="499"/>
      <c r="C32" s="499"/>
      <c r="D32" s="499"/>
      <c r="E32" s="499"/>
      <c r="F32" s="499"/>
      <c r="G32" s="580">
        <v>115</v>
      </c>
    </row>
    <row r="33" spans="1:7" s="296" customFormat="1" ht="12" customHeight="1" x14ac:dyDescent="0.25">
      <c r="A33" s="568">
        <v>120</v>
      </c>
      <c r="B33" s="499"/>
      <c r="C33" s="499"/>
      <c r="D33" s="499"/>
      <c r="E33" s="499"/>
      <c r="F33" s="499"/>
      <c r="G33" s="580">
        <v>120</v>
      </c>
    </row>
    <row r="34" spans="1:7" s="296" customFormat="1" ht="12" customHeight="1" x14ac:dyDescent="0.25">
      <c r="A34" s="520">
        <v>125</v>
      </c>
      <c r="B34" s="497"/>
      <c r="C34" s="497"/>
      <c r="D34" s="497"/>
      <c r="E34" s="497"/>
      <c r="F34" s="497"/>
      <c r="G34" s="523">
        <v>125</v>
      </c>
    </row>
    <row r="35" spans="1:7" s="296" customFormat="1" ht="12" customHeight="1" x14ac:dyDescent="0.25">
      <c r="A35" s="568">
        <v>130</v>
      </c>
      <c r="B35" s="499"/>
      <c r="C35" s="499"/>
      <c r="D35" s="499"/>
      <c r="E35" s="499"/>
      <c r="F35" s="499"/>
      <c r="G35" s="580">
        <v>130</v>
      </c>
    </row>
    <row r="36" spans="1:7" s="296" customFormat="1" ht="12" customHeight="1" x14ac:dyDescent="0.25">
      <c r="A36" s="568">
        <v>135</v>
      </c>
      <c r="B36" s="499"/>
      <c r="C36" s="499"/>
      <c r="D36" s="499"/>
      <c r="E36" s="499"/>
      <c r="F36" s="499"/>
      <c r="G36" s="580">
        <v>135</v>
      </c>
    </row>
    <row r="37" spans="1:7" s="296" customFormat="1" ht="12" customHeight="1" x14ac:dyDescent="0.25">
      <c r="A37" s="568">
        <v>140</v>
      </c>
      <c r="B37" s="499"/>
      <c r="C37" s="499"/>
      <c r="D37" s="499"/>
      <c r="E37" s="499"/>
      <c r="F37" s="499"/>
      <c r="G37" s="580">
        <v>140</v>
      </c>
    </row>
    <row r="38" spans="1:7" s="296" customFormat="1" ht="12" customHeight="1" x14ac:dyDescent="0.25">
      <c r="A38" s="568">
        <v>145</v>
      </c>
      <c r="B38" s="499"/>
      <c r="C38" s="499"/>
      <c r="D38" s="499"/>
      <c r="E38" s="499"/>
      <c r="F38" s="499"/>
      <c r="G38" s="580">
        <v>145</v>
      </c>
    </row>
    <row r="39" spans="1:7" s="296" customFormat="1" ht="12" customHeight="1" x14ac:dyDescent="0.25">
      <c r="A39" s="520">
        <v>150</v>
      </c>
      <c r="B39" s="497"/>
      <c r="C39" s="497"/>
      <c r="D39" s="497"/>
      <c r="E39" s="497"/>
      <c r="F39" s="497"/>
      <c r="G39" s="523">
        <v>150</v>
      </c>
    </row>
    <row r="40" spans="1:7" s="296" customFormat="1" ht="12" customHeight="1" x14ac:dyDescent="0.25">
      <c r="A40" s="568">
        <v>155</v>
      </c>
      <c r="B40" s="499"/>
      <c r="C40" s="499"/>
      <c r="D40" s="499"/>
      <c r="E40" s="499"/>
      <c r="F40" s="499"/>
      <c r="G40" s="580">
        <v>155</v>
      </c>
    </row>
    <row r="41" spans="1:7" s="296" customFormat="1" ht="12" customHeight="1" x14ac:dyDescent="0.25">
      <c r="A41" s="568">
        <v>160</v>
      </c>
      <c r="B41" s="499"/>
      <c r="C41" s="499"/>
      <c r="D41" s="499"/>
      <c r="E41" s="499"/>
      <c r="F41" s="499"/>
      <c r="G41" s="580">
        <v>160</v>
      </c>
    </row>
    <row r="42" spans="1:7" s="296" customFormat="1" ht="12" customHeight="1" x14ac:dyDescent="0.25">
      <c r="A42" s="568">
        <v>165</v>
      </c>
      <c r="B42" s="499"/>
      <c r="C42" s="499"/>
      <c r="D42" s="499"/>
      <c r="E42" s="499"/>
      <c r="F42" s="499"/>
      <c r="G42" s="580">
        <v>165</v>
      </c>
    </row>
    <row r="43" spans="1:7" s="296" customFormat="1" ht="12" customHeight="1" x14ac:dyDescent="0.25">
      <c r="A43" s="568">
        <v>170</v>
      </c>
      <c r="B43" s="499"/>
      <c r="C43" s="499"/>
      <c r="D43" s="499"/>
      <c r="E43" s="499"/>
      <c r="F43" s="499"/>
      <c r="G43" s="580">
        <v>170</v>
      </c>
    </row>
    <row r="44" spans="1:7" s="296" customFormat="1" ht="12" customHeight="1" x14ac:dyDescent="0.25">
      <c r="A44" s="520">
        <v>175</v>
      </c>
      <c r="B44" s="497"/>
      <c r="C44" s="497"/>
      <c r="D44" s="497"/>
      <c r="E44" s="497"/>
      <c r="F44" s="497"/>
      <c r="G44" s="523">
        <v>175</v>
      </c>
    </row>
    <row r="45" spans="1:7" s="296" customFormat="1" ht="12" customHeight="1" x14ac:dyDescent="0.25">
      <c r="A45" s="568">
        <v>180</v>
      </c>
      <c r="B45" s="499"/>
      <c r="C45" s="499"/>
      <c r="D45" s="499"/>
      <c r="E45" s="499"/>
      <c r="F45" s="499"/>
      <c r="G45" s="580">
        <v>180</v>
      </c>
    </row>
    <row r="46" spans="1:7" s="296" customFormat="1" ht="12" customHeight="1" x14ac:dyDescent="0.25">
      <c r="A46" s="568">
        <v>185</v>
      </c>
      <c r="B46" s="499"/>
      <c r="C46" s="499"/>
      <c r="D46" s="499"/>
      <c r="E46" s="499"/>
      <c r="F46" s="499"/>
      <c r="G46" s="580">
        <v>185</v>
      </c>
    </row>
    <row r="47" spans="1:7" s="296" customFormat="1" ht="12" customHeight="1" x14ac:dyDescent="0.25">
      <c r="A47" s="568">
        <v>190</v>
      </c>
      <c r="B47" s="499"/>
      <c r="C47" s="499"/>
      <c r="D47" s="499"/>
      <c r="E47" s="499"/>
      <c r="F47" s="499"/>
      <c r="G47" s="580">
        <v>190</v>
      </c>
    </row>
    <row r="48" spans="1:7" s="296" customFormat="1" ht="12" customHeight="1" x14ac:dyDescent="0.25">
      <c r="A48" s="568">
        <v>195</v>
      </c>
      <c r="B48" s="499"/>
      <c r="C48" s="499"/>
      <c r="D48" s="499"/>
      <c r="E48" s="499"/>
      <c r="F48" s="499"/>
      <c r="G48" s="580">
        <v>195</v>
      </c>
    </row>
    <row r="49" spans="1:7" s="296" customFormat="1" ht="12" customHeight="1" x14ac:dyDescent="0.25">
      <c r="A49" s="520">
        <v>200</v>
      </c>
      <c r="B49" s="497"/>
      <c r="C49" s="497"/>
      <c r="D49" s="497"/>
      <c r="E49" s="497"/>
      <c r="F49" s="497"/>
      <c r="G49" s="523">
        <v>200</v>
      </c>
    </row>
    <row r="50" spans="1:7" s="296" customFormat="1" ht="12" customHeight="1" x14ac:dyDescent="0.25">
      <c r="A50" s="568">
        <v>205</v>
      </c>
      <c r="B50" s="499"/>
      <c r="C50" s="499"/>
      <c r="D50" s="499"/>
      <c r="E50" s="499"/>
      <c r="F50" s="499"/>
      <c r="G50" s="580">
        <v>205</v>
      </c>
    </row>
    <row r="51" spans="1:7" s="296" customFormat="1" ht="12" customHeight="1" x14ac:dyDescent="0.25">
      <c r="A51" s="568">
        <v>210</v>
      </c>
      <c r="B51" s="499"/>
      <c r="C51" s="499"/>
      <c r="D51" s="499"/>
      <c r="E51" s="499"/>
      <c r="F51" s="499"/>
      <c r="G51" s="580">
        <v>210</v>
      </c>
    </row>
    <row r="52" spans="1:7" s="296" customFormat="1" ht="12" customHeight="1" x14ac:dyDescent="0.25">
      <c r="A52" s="568">
        <v>215</v>
      </c>
      <c r="B52" s="499"/>
      <c r="C52" s="499"/>
      <c r="D52" s="499"/>
      <c r="E52" s="499"/>
      <c r="F52" s="499"/>
      <c r="G52" s="580">
        <v>215</v>
      </c>
    </row>
    <row r="53" spans="1:7" s="296" customFormat="1" ht="12" customHeight="1" x14ac:dyDescent="0.25">
      <c r="A53" s="568">
        <v>220</v>
      </c>
      <c r="B53" s="499"/>
      <c r="C53" s="499"/>
      <c r="D53" s="499"/>
      <c r="E53" s="499"/>
      <c r="F53" s="499"/>
      <c r="G53" s="580">
        <v>220</v>
      </c>
    </row>
    <row r="54" spans="1:7" s="296" customFormat="1" ht="12" customHeight="1" x14ac:dyDescent="0.25">
      <c r="A54" s="520">
        <v>225</v>
      </c>
      <c r="B54" s="497"/>
      <c r="C54" s="497"/>
      <c r="D54" s="497"/>
      <c r="E54" s="497"/>
      <c r="F54" s="497"/>
      <c r="G54" s="523">
        <v>225</v>
      </c>
    </row>
    <row r="55" spans="1:7" s="296" customFormat="1" ht="12" customHeight="1" x14ac:dyDescent="0.25">
      <c r="A55" s="568">
        <v>230</v>
      </c>
      <c r="B55" s="499"/>
      <c r="C55" s="499"/>
      <c r="D55" s="499"/>
      <c r="E55" s="499"/>
      <c r="F55" s="499"/>
      <c r="G55" s="580">
        <v>230</v>
      </c>
    </row>
    <row r="56" spans="1:7" s="296" customFormat="1" ht="12" customHeight="1" x14ac:dyDescent="0.25">
      <c r="A56" s="568">
        <v>235</v>
      </c>
      <c r="B56" s="499"/>
      <c r="C56" s="499"/>
      <c r="D56" s="499"/>
      <c r="E56" s="499"/>
      <c r="F56" s="499"/>
      <c r="G56" s="580">
        <v>235</v>
      </c>
    </row>
    <row r="57" spans="1:7" s="296" customFormat="1" ht="12" customHeight="1" x14ac:dyDescent="0.25">
      <c r="A57" s="568">
        <v>240</v>
      </c>
      <c r="B57" s="499"/>
      <c r="C57" s="499"/>
      <c r="D57" s="499"/>
      <c r="E57" s="499"/>
      <c r="F57" s="499"/>
      <c r="G57" s="580">
        <v>240</v>
      </c>
    </row>
    <row r="58" spans="1:7" s="296" customFormat="1" ht="12" customHeight="1" x14ac:dyDescent="0.25">
      <c r="A58" s="568">
        <v>245</v>
      </c>
      <c r="B58" s="499"/>
      <c r="C58" s="499"/>
      <c r="D58" s="499"/>
      <c r="E58" s="499"/>
      <c r="F58" s="499"/>
      <c r="G58" s="580">
        <v>245</v>
      </c>
    </row>
    <row r="59" spans="1:7" s="296" customFormat="1" ht="12" customHeight="1" x14ac:dyDescent="0.25">
      <c r="A59" s="520">
        <v>250</v>
      </c>
      <c r="B59" s="497"/>
      <c r="C59" s="497"/>
      <c r="D59" s="497"/>
      <c r="E59" s="497"/>
      <c r="F59" s="497"/>
      <c r="G59" s="523">
        <v>250</v>
      </c>
    </row>
    <row r="60" spans="1:7" s="296" customFormat="1" ht="12" customHeight="1" x14ac:dyDescent="0.25">
      <c r="A60" s="568">
        <v>255</v>
      </c>
      <c r="B60" s="499"/>
      <c r="C60" s="499"/>
      <c r="D60" s="499"/>
      <c r="E60" s="499"/>
      <c r="F60" s="499"/>
      <c r="G60" s="580">
        <v>255</v>
      </c>
    </row>
    <row r="61" spans="1:7" s="296" customFormat="1" ht="12" customHeight="1" x14ac:dyDescent="0.25">
      <c r="A61" s="568">
        <v>260</v>
      </c>
      <c r="B61" s="499"/>
      <c r="C61" s="499"/>
      <c r="D61" s="499"/>
      <c r="E61" s="499"/>
      <c r="F61" s="499"/>
      <c r="G61" s="580">
        <v>260</v>
      </c>
    </row>
    <row r="62" spans="1:7" s="296" customFormat="1" ht="12" customHeight="1" x14ac:dyDescent="0.25">
      <c r="A62" s="568">
        <v>265</v>
      </c>
      <c r="B62" s="499"/>
      <c r="C62" s="499"/>
      <c r="D62" s="499"/>
      <c r="E62" s="499"/>
      <c r="F62" s="499"/>
      <c r="G62" s="580">
        <v>265</v>
      </c>
    </row>
    <row r="63" spans="1:7" s="296" customFormat="1" ht="12" customHeight="1" x14ac:dyDescent="0.25">
      <c r="A63" s="568">
        <v>270</v>
      </c>
      <c r="B63" s="499"/>
      <c r="C63" s="499"/>
      <c r="D63" s="499"/>
      <c r="E63" s="499"/>
      <c r="F63" s="499"/>
      <c r="G63" s="580">
        <v>270</v>
      </c>
    </row>
    <row r="64" spans="1:7" s="296" customFormat="1" ht="12" customHeight="1" x14ac:dyDescent="0.25">
      <c r="A64" s="520">
        <v>275</v>
      </c>
      <c r="B64" s="497"/>
      <c r="C64" s="497"/>
      <c r="D64" s="497"/>
      <c r="E64" s="497"/>
      <c r="F64" s="497"/>
      <c r="G64" s="523">
        <v>275</v>
      </c>
    </row>
    <row r="65" spans="1:7" s="296" customFormat="1" ht="12" customHeight="1" x14ac:dyDescent="0.25">
      <c r="A65" s="568">
        <v>280</v>
      </c>
      <c r="B65" s="499"/>
      <c r="C65" s="499"/>
      <c r="D65" s="499"/>
      <c r="E65" s="499"/>
      <c r="F65" s="499"/>
      <c r="G65" s="580">
        <v>280</v>
      </c>
    </row>
    <row r="66" spans="1:7" s="296" customFormat="1" ht="12" customHeight="1" x14ac:dyDescent="0.25">
      <c r="A66" s="568">
        <v>285</v>
      </c>
      <c r="B66" s="499"/>
      <c r="C66" s="499"/>
      <c r="D66" s="499"/>
      <c r="E66" s="499"/>
      <c r="F66" s="499"/>
      <c r="G66" s="580">
        <v>285</v>
      </c>
    </row>
    <row r="67" spans="1:7" s="296" customFormat="1" ht="12" customHeight="1" x14ac:dyDescent="0.25">
      <c r="A67" s="568">
        <v>290</v>
      </c>
      <c r="B67" s="499"/>
      <c r="C67" s="499"/>
      <c r="D67" s="499"/>
      <c r="E67" s="499"/>
      <c r="F67" s="499"/>
      <c r="G67" s="580">
        <v>290</v>
      </c>
    </row>
    <row r="68" spans="1:7" s="296" customFormat="1" ht="12" customHeight="1" x14ac:dyDescent="0.25">
      <c r="A68" s="568">
        <v>295</v>
      </c>
      <c r="B68" s="499"/>
      <c r="C68" s="499"/>
      <c r="D68" s="499"/>
      <c r="E68" s="499"/>
      <c r="F68" s="499"/>
      <c r="G68" s="580">
        <v>295</v>
      </c>
    </row>
    <row r="69" spans="1:7" s="296" customFormat="1" ht="12" customHeight="1" x14ac:dyDescent="0.25">
      <c r="A69" s="520">
        <v>300</v>
      </c>
      <c r="B69" s="497"/>
      <c r="C69" s="497"/>
      <c r="D69" s="497"/>
      <c r="E69" s="497"/>
      <c r="F69" s="497"/>
      <c r="G69" s="523">
        <v>300</v>
      </c>
    </row>
    <row r="70" spans="1:7" s="296" customFormat="1" ht="12" customHeight="1" x14ac:dyDescent="0.25">
      <c r="A70" s="568">
        <v>305</v>
      </c>
      <c r="B70" s="499"/>
      <c r="C70" s="499"/>
      <c r="D70" s="499"/>
      <c r="E70" s="499"/>
      <c r="F70" s="499"/>
      <c r="G70" s="580">
        <v>305</v>
      </c>
    </row>
    <row r="71" spans="1:7" s="296" customFormat="1" ht="12" customHeight="1" x14ac:dyDescent="0.25">
      <c r="A71" s="568">
        <v>310</v>
      </c>
      <c r="B71" s="499"/>
      <c r="C71" s="499"/>
      <c r="D71" s="499"/>
      <c r="E71" s="499"/>
      <c r="F71" s="499"/>
      <c r="G71" s="580">
        <v>310</v>
      </c>
    </row>
    <row r="72" spans="1:7" s="296" customFormat="1" ht="12" customHeight="1" x14ac:dyDescent="0.25">
      <c r="A72" s="568">
        <v>315</v>
      </c>
      <c r="B72" s="499"/>
      <c r="C72" s="499"/>
      <c r="D72" s="499"/>
      <c r="E72" s="499"/>
      <c r="F72" s="499"/>
      <c r="G72" s="580">
        <v>315</v>
      </c>
    </row>
    <row r="73" spans="1:7" s="296" customFormat="1" ht="12" customHeight="1" x14ac:dyDescent="0.25">
      <c r="A73" s="520">
        <v>320</v>
      </c>
      <c r="B73" s="497"/>
      <c r="C73" s="497"/>
      <c r="D73" s="497"/>
      <c r="E73" s="497"/>
      <c r="F73" s="497"/>
      <c r="G73" s="523">
        <v>320</v>
      </c>
    </row>
    <row r="74" spans="1:7" ht="12" customHeight="1" x14ac:dyDescent="0.25">
      <c r="A74" s="71"/>
      <c r="B74" s="71"/>
      <c r="C74" s="71"/>
      <c r="D74" s="71"/>
      <c r="E74" s="71"/>
      <c r="F74" s="71"/>
      <c r="G74" s="72" t="s">
        <v>1878</v>
      </c>
    </row>
    <row r="75" spans="1:7" ht="12" customHeight="1" x14ac:dyDescent="0.25">
      <c r="A75" s="581" t="s">
        <v>1461</v>
      </c>
      <c r="B75" s="71"/>
      <c r="C75" s="71"/>
      <c r="D75" s="71"/>
      <c r="E75" s="71"/>
      <c r="F75" s="71"/>
      <c r="G75" s="72"/>
    </row>
    <row r="76" spans="1:7" ht="12" customHeight="1" x14ac:dyDescent="0.25">
      <c r="A76" s="581" t="s">
        <v>1462</v>
      </c>
      <c r="B76" s="71"/>
      <c r="C76" s="71"/>
      <c r="D76" s="71"/>
      <c r="E76" s="71"/>
      <c r="F76" s="71"/>
      <c r="G76" s="71"/>
    </row>
    <row r="77" spans="1:7" ht="12" customHeight="1" x14ac:dyDescent="0.25">
      <c r="A77" s="581"/>
      <c r="B77" s="71"/>
      <c r="C77" s="71"/>
      <c r="D77" s="71"/>
      <c r="E77" s="71"/>
      <c r="F77" s="71"/>
      <c r="G77" s="71"/>
    </row>
    <row r="78" spans="1:7" ht="12" customHeight="1" x14ac:dyDescent="0.25">
      <c r="A78" s="581"/>
      <c r="B78" s="71"/>
      <c r="C78" s="71"/>
      <c r="D78" s="71"/>
      <c r="E78" s="71"/>
      <c r="F78" s="71"/>
      <c r="G78" s="71"/>
    </row>
    <row r="79" spans="1:7" ht="12" customHeight="1" x14ac:dyDescent="0.25">
      <c r="A79" s="581"/>
      <c r="B79" s="71"/>
      <c r="C79" s="71"/>
      <c r="D79" s="71"/>
      <c r="E79" s="71"/>
      <c r="F79" s="71"/>
      <c r="G79" s="71"/>
    </row>
    <row r="80" spans="1:7" ht="12" customHeight="1" x14ac:dyDescent="0.25">
      <c r="A80" s="582"/>
      <c r="B80" s="63"/>
      <c r="C80" s="63"/>
      <c r="D80" s="63"/>
      <c r="E80" s="63"/>
      <c r="F80" s="63"/>
      <c r="G80" s="70"/>
    </row>
    <row r="81" spans="1:7" ht="15.6" x14ac:dyDescent="0.3">
      <c r="A81" s="514"/>
      <c r="B81" s="163">
        <v>5.0999999999999996</v>
      </c>
      <c r="C81" s="6"/>
      <c r="D81" s="6"/>
      <c r="E81" s="6"/>
      <c r="F81" s="6"/>
      <c r="G81" s="63"/>
    </row>
    <row r="82" spans="1:7" x14ac:dyDescent="0.2">
      <c r="A82" s="583"/>
    </row>
    <row r="83" spans="1:7" x14ac:dyDescent="0.2">
      <c r="A83" s="583"/>
    </row>
    <row r="84" spans="1:7" x14ac:dyDescent="0.2">
      <c r="A84" s="583"/>
    </row>
  </sheetData>
  <phoneticPr fontId="2" type="noConversion"/>
  <printOptions horizontalCentered="1"/>
  <pageMargins left="0.25" right="0.25" top="0.25" bottom="0.25" header="0.5" footer="0.5"/>
  <pageSetup paperSize="5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workbookViewId="0"/>
  </sheetViews>
  <sheetFormatPr defaultRowHeight="10.199999999999999" x14ac:dyDescent="0.2"/>
  <cols>
    <col min="1" max="1" width="4.6640625" style="1" customWidth="1"/>
    <col min="2" max="2" width="27.109375" style="1" customWidth="1"/>
    <col min="3" max="8" width="20.6640625" style="1" customWidth="1"/>
    <col min="9" max="9" width="4.6640625" style="1" customWidth="1"/>
    <col min="10" max="16384" width="8.88671875" style="1"/>
  </cols>
  <sheetData>
    <row r="1" spans="1:9" ht="24.9" customHeight="1" x14ac:dyDescent="0.3">
      <c r="A1" s="489">
        <v>5.2</v>
      </c>
      <c r="B1" s="4" t="s">
        <v>1463</v>
      </c>
      <c r="C1" s="6"/>
      <c r="D1" s="6"/>
      <c r="E1" s="6"/>
      <c r="F1" s="6"/>
      <c r="G1" s="6"/>
      <c r="H1" s="6"/>
      <c r="I1" s="63"/>
    </row>
    <row r="2" spans="1:9" x14ac:dyDescent="0.2">
      <c r="A2" s="63"/>
      <c r="B2" s="63"/>
      <c r="C2" s="63"/>
      <c r="D2" s="63"/>
      <c r="E2" s="63"/>
      <c r="F2" s="63"/>
      <c r="G2" s="63"/>
      <c r="H2" s="63"/>
      <c r="I2" s="63"/>
    </row>
    <row r="3" spans="1:9" ht="12" customHeight="1" x14ac:dyDescent="0.25">
      <c r="A3" s="71" t="s">
        <v>927</v>
      </c>
      <c r="B3" s="71"/>
      <c r="C3" s="71"/>
      <c r="D3" s="71"/>
      <c r="E3" s="71"/>
      <c r="F3" s="71"/>
      <c r="G3" s="71"/>
      <c r="H3" s="71"/>
      <c r="I3" s="72" t="s">
        <v>1464</v>
      </c>
    </row>
    <row r="4" spans="1:9" ht="12" customHeight="1" x14ac:dyDescent="0.25">
      <c r="A4" s="274"/>
      <c r="B4" s="274"/>
      <c r="C4" s="274"/>
      <c r="D4" s="274"/>
      <c r="E4" s="274"/>
      <c r="F4" s="274"/>
      <c r="G4" s="274"/>
      <c r="H4" s="274"/>
      <c r="I4" s="274"/>
    </row>
    <row r="5" spans="1:9" ht="12" customHeight="1" x14ac:dyDescent="0.25">
      <c r="A5" s="265"/>
      <c r="B5" s="265"/>
      <c r="C5" s="584" t="s">
        <v>1014</v>
      </c>
      <c r="D5" s="585" t="s">
        <v>1015</v>
      </c>
      <c r="E5" s="584" t="s">
        <v>1016</v>
      </c>
      <c r="F5" s="584" t="s">
        <v>1017</v>
      </c>
      <c r="G5" s="573" t="s">
        <v>1018</v>
      </c>
      <c r="H5" s="573" t="s">
        <v>1019</v>
      </c>
      <c r="I5" s="265"/>
    </row>
    <row r="6" spans="1:9" ht="12" customHeight="1" x14ac:dyDescent="0.25">
      <c r="A6" s="272" t="s">
        <v>634</v>
      </c>
      <c r="B6" s="272"/>
      <c r="C6" s="333" t="s">
        <v>1465</v>
      </c>
      <c r="D6" s="28" t="s">
        <v>1466</v>
      </c>
      <c r="E6" s="18"/>
      <c r="F6" s="333"/>
      <c r="G6" s="272" t="s">
        <v>1467</v>
      </c>
      <c r="H6" s="272" t="s">
        <v>1468</v>
      </c>
      <c r="I6" s="272" t="s">
        <v>634</v>
      </c>
    </row>
    <row r="7" spans="1:9" ht="12" customHeight="1" x14ac:dyDescent="0.25">
      <c r="A7" s="329" t="s">
        <v>637</v>
      </c>
      <c r="B7" s="329" t="s">
        <v>1469</v>
      </c>
      <c r="C7" s="338" t="s">
        <v>1470</v>
      </c>
      <c r="D7" s="522" t="s">
        <v>1471</v>
      </c>
      <c r="E7" s="330" t="s">
        <v>1472</v>
      </c>
      <c r="F7" s="338" t="s">
        <v>1473</v>
      </c>
      <c r="G7" s="329" t="s">
        <v>1474</v>
      </c>
      <c r="H7" s="329" t="s">
        <v>1475</v>
      </c>
      <c r="I7" s="329" t="s">
        <v>637</v>
      </c>
    </row>
    <row r="8" spans="1:9" ht="12" customHeight="1" x14ac:dyDescent="0.25">
      <c r="A8" s="530">
        <v>5</v>
      </c>
      <c r="B8" s="499" t="s">
        <v>1476</v>
      </c>
      <c r="C8" s="586" t="s">
        <v>1101</v>
      </c>
      <c r="D8" s="587" t="s">
        <v>1101</v>
      </c>
      <c r="E8" s="588" t="s">
        <v>1101</v>
      </c>
      <c r="F8" s="589" t="s">
        <v>1101</v>
      </c>
      <c r="G8" s="590" t="s">
        <v>1477</v>
      </c>
      <c r="H8" s="591" t="s">
        <v>1101</v>
      </c>
      <c r="I8" s="530">
        <v>5</v>
      </c>
    </row>
    <row r="9" spans="1:9" ht="12" customHeight="1" x14ac:dyDescent="0.25">
      <c r="A9" s="530">
        <v>10</v>
      </c>
      <c r="B9" s="499" t="s">
        <v>1478</v>
      </c>
      <c r="C9" s="289"/>
      <c r="D9" s="592"/>
      <c r="E9" s="588"/>
      <c r="F9" s="281"/>
      <c r="G9" s="590" t="s">
        <v>1479</v>
      </c>
      <c r="H9" s="593"/>
      <c r="I9" s="530">
        <v>10</v>
      </c>
    </row>
    <row r="10" spans="1:9" ht="12" customHeight="1" x14ac:dyDescent="0.25">
      <c r="A10" s="530">
        <v>15</v>
      </c>
      <c r="B10" s="499" t="s">
        <v>1480</v>
      </c>
      <c r="C10" s="289"/>
      <c r="D10" s="592"/>
      <c r="E10" s="588"/>
      <c r="F10" s="289"/>
      <c r="G10" s="590" t="s">
        <v>1479</v>
      </c>
      <c r="H10" s="593"/>
      <c r="I10" s="530">
        <v>15</v>
      </c>
    </row>
    <row r="11" spans="1:9" ht="12" customHeight="1" x14ac:dyDescent="0.25">
      <c r="A11" s="530">
        <v>20</v>
      </c>
      <c r="B11" s="499" t="s">
        <v>1481</v>
      </c>
      <c r="C11" s="289"/>
      <c r="D11" s="592"/>
      <c r="E11" s="588"/>
      <c r="F11" s="281"/>
      <c r="G11" s="590" t="s">
        <v>1479</v>
      </c>
      <c r="H11" s="593"/>
      <c r="I11" s="530">
        <v>20</v>
      </c>
    </row>
    <row r="12" spans="1:9" ht="12" customHeight="1" x14ac:dyDescent="0.25">
      <c r="A12" s="530">
        <v>25</v>
      </c>
      <c r="B12" s="499" t="s">
        <v>1482</v>
      </c>
      <c r="C12" s="289"/>
      <c r="D12" s="592"/>
      <c r="E12" s="588"/>
      <c r="F12" s="589"/>
      <c r="G12" s="590" t="s">
        <v>1479</v>
      </c>
      <c r="H12" s="593"/>
      <c r="I12" s="530">
        <v>25</v>
      </c>
    </row>
    <row r="13" spans="1:9" ht="12" customHeight="1" x14ac:dyDescent="0.25">
      <c r="A13" s="594">
        <v>30</v>
      </c>
      <c r="B13" s="497" t="s">
        <v>1483</v>
      </c>
      <c r="C13" s="595"/>
      <c r="D13" s="596"/>
      <c r="E13" s="597"/>
      <c r="F13" s="598" t="s">
        <v>1479</v>
      </c>
      <c r="G13" s="598" t="s">
        <v>1479</v>
      </c>
      <c r="H13" s="599"/>
      <c r="I13" s="594">
        <v>30</v>
      </c>
    </row>
    <row r="14" spans="1:9" ht="12.6" thickBot="1" x14ac:dyDescent="0.3">
      <c r="A14" s="600">
        <v>35</v>
      </c>
      <c r="B14" s="548" t="s">
        <v>752</v>
      </c>
      <c r="C14" s="601" t="s">
        <v>1101</v>
      </c>
      <c r="D14" s="602" t="s">
        <v>1101</v>
      </c>
      <c r="E14" s="603" t="s">
        <v>1101</v>
      </c>
      <c r="F14" s="603" t="s">
        <v>1484</v>
      </c>
      <c r="G14" s="604" t="s">
        <v>1477</v>
      </c>
      <c r="H14" s="605" t="s">
        <v>1101</v>
      </c>
      <c r="I14" s="600">
        <v>35</v>
      </c>
    </row>
    <row r="15" spans="1:9" ht="12" customHeight="1" thickTop="1" x14ac:dyDescent="0.25">
      <c r="A15" s="71"/>
      <c r="B15" s="71"/>
      <c r="C15" s="71"/>
      <c r="D15" s="71"/>
      <c r="E15" s="71"/>
      <c r="F15" s="71"/>
      <c r="G15" s="71"/>
      <c r="H15" s="71"/>
      <c r="I15" s="72" t="s">
        <v>1879</v>
      </c>
    </row>
    <row r="16" spans="1:9" ht="12" customHeight="1" x14ac:dyDescent="0.25">
      <c r="A16" s="71" t="s">
        <v>1485</v>
      </c>
      <c r="B16" s="71"/>
      <c r="C16" s="71"/>
      <c r="D16" s="71"/>
      <c r="E16" s="71"/>
      <c r="F16" s="71"/>
      <c r="G16" s="71"/>
      <c r="H16" s="71"/>
      <c r="I16" s="71"/>
    </row>
    <row r="17" spans="1:9" ht="12" customHeight="1" x14ac:dyDescent="0.25">
      <c r="A17" s="71" t="s">
        <v>1486</v>
      </c>
      <c r="B17" s="71"/>
      <c r="C17" s="71"/>
      <c r="D17" s="71"/>
      <c r="E17" s="71"/>
      <c r="F17" s="71"/>
      <c r="G17" s="71"/>
      <c r="H17" s="71"/>
      <c r="I17" s="71"/>
    </row>
    <row r="18" spans="1:9" ht="12" customHeight="1" x14ac:dyDescent="0.25">
      <c r="A18" s="71"/>
      <c r="B18" s="71"/>
      <c r="C18" s="71"/>
      <c r="D18" s="71"/>
      <c r="E18" s="71"/>
      <c r="F18" s="71"/>
      <c r="G18" s="71"/>
      <c r="H18" s="71"/>
      <c r="I18" s="71"/>
    </row>
    <row r="19" spans="1:9" ht="12" customHeight="1" x14ac:dyDescent="0.25">
      <c r="A19" s="71"/>
      <c r="B19" s="71"/>
      <c r="C19" s="71"/>
      <c r="D19" s="71"/>
      <c r="E19" s="71"/>
      <c r="F19" s="71"/>
      <c r="G19" s="71"/>
      <c r="H19" s="71"/>
      <c r="I19" s="71"/>
    </row>
    <row r="20" spans="1:9" ht="12" customHeight="1" x14ac:dyDescent="0.25">
      <c r="A20" s="71"/>
      <c r="B20" s="71"/>
      <c r="C20" s="71"/>
      <c r="D20" s="71"/>
      <c r="E20" s="71"/>
      <c r="F20" s="71"/>
      <c r="G20" s="70"/>
      <c r="H20" s="71"/>
      <c r="I20" s="71"/>
    </row>
    <row r="21" spans="1:9" ht="12" customHeight="1" x14ac:dyDescent="0.25">
      <c r="A21" s="71"/>
      <c r="B21" s="71"/>
      <c r="C21" s="71"/>
      <c r="D21" s="71"/>
      <c r="E21" s="71"/>
      <c r="F21" s="71"/>
      <c r="G21" s="71"/>
      <c r="H21" s="71"/>
      <c r="I21" s="71"/>
    </row>
    <row r="22" spans="1:9" ht="12" customHeight="1" x14ac:dyDescent="0.25">
      <c r="A22" s="71"/>
      <c r="B22" s="71"/>
      <c r="C22" s="71"/>
      <c r="D22" s="71"/>
      <c r="E22" s="71"/>
      <c r="F22" s="71"/>
      <c r="G22" s="71"/>
      <c r="H22" s="71"/>
      <c r="I22" s="71"/>
    </row>
    <row r="23" spans="1:9" ht="12" customHeight="1" x14ac:dyDescent="0.25">
      <c r="A23" s="71"/>
      <c r="B23" s="71"/>
      <c r="C23" s="71"/>
      <c r="D23" s="71"/>
      <c r="E23" s="71"/>
      <c r="F23" s="71"/>
      <c r="G23" s="71"/>
      <c r="H23" s="71"/>
      <c r="I23" s="71"/>
    </row>
    <row r="24" spans="1:9" ht="12" customHeight="1" x14ac:dyDescent="0.25">
      <c r="A24" s="71"/>
      <c r="B24" s="71"/>
      <c r="C24" s="71"/>
      <c r="D24" s="71"/>
      <c r="E24" s="71"/>
      <c r="F24" s="71"/>
      <c r="G24" s="71"/>
      <c r="H24" s="71"/>
      <c r="I24" s="71"/>
    </row>
    <row r="25" spans="1:9" ht="12" customHeight="1" x14ac:dyDescent="0.25">
      <c r="A25" s="71"/>
      <c r="B25" s="71"/>
      <c r="C25" s="71"/>
      <c r="D25" s="71"/>
      <c r="E25" s="71"/>
      <c r="F25" s="71"/>
      <c r="G25" s="71"/>
      <c r="H25" s="71"/>
      <c r="I25" s="71"/>
    </row>
    <row r="26" spans="1:9" ht="12" customHeight="1" x14ac:dyDescent="0.25">
      <c r="A26" s="71"/>
      <c r="B26" s="71"/>
      <c r="C26" s="71"/>
      <c r="D26" s="71"/>
      <c r="E26" s="71"/>
      <c r="F26" s="71"/>
      <c r="G26" s="71"/>
      <c r="H26" s="71"/>
      <c r="I26" s="71"/>
    </row>
    <row r="27" spans="1:9" ht="12" customHeight="1" x14ac:dyDescent="0.25">
      <c r="A27" s="71"/>
      <c r="B27" s="71"/>
      <c r="C27" s="71"/>
      <c r="D27" s="71"/>
      <c r="E27" s="71"/>
      <c r="F27" s="71"/>
      <c r="G27" s="71"/>
      <c r="H27" s="71"/>
      <c r="I27" s="71"/>
    </row>
    <row r="28" spans="1:9" ht="12" customHeight="1" x14ac:dyDescent="0.25">
      <c r="A28" s="71"/>
      <c r="B28" s="71"/>
      <c r="C28" s="71"/>
      <c r="D28" s="71"/>
      <c r="E28" s="71"/>
      <c r="F28" s="71"/>
      <c r="G28" s="71"/>
      <c r="H28" s="71"/>
      <c r="I28" s="71"/>
    </row>
    <row r="29" spans="1:9" ht="12" customHeight="1" x14ac:dyDescent="0.25">
      <c r="A29" s="71"/>
      <c r="B29" s="71"/>
      <c r="C29" s="71"/>
      <c r="D29" s="71"/>
      <c r="E29" s="71"/>
      <c r="F29" s="71"/>
      <c r="G29" s="71"/>
      <c r="H29" s="71"/>
      <c r="I29" s="71"/>
    </row>
    <row r="30" spans="1:9" ht="12" customHeight="1" x14ac:dyDescent="0.25">
      <c r="A30" s="71"/>
      <c r="B30" s="70"/>
      <c r="C30" s="71"/>
      <c r="D30" s="71"/>
      <c r="E30" s="71"/>
      <c r="F30" s="71"/>
      <c r="G30" s="71"/>
      <c r="H30" s="71"/>
      <c r="I30" s="71"/>
    </row>
    <row r="31" spans="1:9" ht="12" customHeight="1" x14ac:dyDescent="0.25">
      <c r="A31" s="71"/>
      <c r="B31" s="71"/>
      <c r="C31" s="71"/>
      <c r="D31" s="71"/>
      <c r="E31" s="71"/>
      <c r="F31" s="71"/>
      <c r="G31" s="71"/>
      <c r="H31" s="71"/>
      <c r="I31" s="71"/>
    </row>
    <row r="32" spans="1:9" ht="12" customHeight="1" x14ac:dyDescent="0.25">
      <c r="A32" s="71"/>
      <c r="B32" s="71"/>
      <c r="C32" s="71"/>
      <c r="D32" s="71"/>
      <c r="E32" s="71"/>
      <c r="F32" s="71"/>
      <c r="G32" s="71"/>
      <c r="H32" s="71"/>
      <c r="I32" s="71"/>
    </row>
    <row r="33" spans="1:9" ht="12" customHeight="1" x14ac:dyDescent="0.25">
      <c r="A33" s="71"/>
      <c r="B33" s="71"/>
      <c r="C33" s="71"/>
      <c r="D33" s="71"/>
      <c r="E33" s="71"/>
      <c r="F33" s="71"/>
      <c r="G33" s="71"/>
      <c r="H33" s="71"/>
      <c r="I33" s="71"/>
    </row>
    <row r="34" spans="1:9" ht="12" customHeight="1" x14ac:dyDescent="0.25">
      <c r="A34" s="71"/>
      <c r="B34" s="71"/>
      <c r="C34" s="71"/>
      <c r="D34" s="71"/>
      <c r="E34" s="71"/>
      <c r="F34" s="71"/>
      <c r="G34" s="71"/>
      <c r="H34" s="71"/>
      <c r="I34" s="71"/>
    </row>
    <row r="35" spans="1:9" ht="12" customHeight="1" x14ac:dyDescent="0.25">
      <c r="A35" s="71"/>
      <c r="B35" s="71"/>
      <c r="C35" s="71"/>
      <c r="D35" s="71"/>
      <c r="E35" s="71"/>
      <c r="F35" s="71"/>
      <c r="G35" s="71"/>
      <c r="H35" s="71"/>
      <c r="I35" s="71"/>
    </row>
    <row r="36" spans="1:9" ht="12" customHeight="1" x14ac:dyDescent="0.25">
      <c r="A36" s="71"/>
      <c r="B36" s="71"/>
      <c r="C36" s="71"/>
      <c r="D36" s="71"/>
      <c r="E36" s="71"/>
      <c r="F36" s="71"/>
      <c r="G36" s="71"/>
      <c r="H36" s="71"/>
      <c r="I36" s="71"/>
    </row>
    <row r="37" spans="1:9" ht="12" customHeight="1" x14ac:dyDescent="0.25">
      <c r="A37" s="71"/>
      <c r="B37" s="71"/>
      <c r="C37" s="71"/>
      <c r="D37" s="71"/>
      <c r="E37" s="71"/>
      <c r="F37" s="71"/>
      <c r="G37" s="71"/>
      <c r="H37" s="71"/>
      <c r="I37" s="71"/>
    </row>
    <row r="38" spans="1:9" ht="12" customHeight="1" x14ac:dyDescent="0.25">
      <c r="A38" s="71"/>
      <c r="B38" s="71"/>
      <c r="C38" s="71"/>
      <c r="D38" s="71"/>
      <c r="E38" s="71"/>
      <c r="F38" s="71"/>
      <c r="G38" s="71"/>
      <c r="H38" s="71"/>
      <c r="I38" s="71"/>
    </row>
    <row r="39" spans="1:9" ht="12" customHeight="1" x14ac:dyDescent="0.25">
      <c r="A39" s="71"/>
      <c r="B39" s="71"/>
      <c r="C39" s="71"/>
      <c r="D39" s="71"/>
      <c r="E39" s="71"/>
      <c r="F39" s="71"/>
      <c r="G39" s="71"/>
      <c r="H39" s="71"/>
      <c r="I39" s="71"/>
    </row>
    <row r="40" spans="1:9" ht="12" customHeight="1" x14ac:dyDescent="0.25">
      <c r="A40" s="71"/>
      <c r="B40" s="71"/>
      <c r="C40" s="71"/>
      <c r="D40" s="71"/>
      <c r="E40" s="71"/>
      <c r="F40" s="71"/>
      <c r="G40" s="71"/>
      <c r="H40" s="71"/>
      <c r="I40" s="71"/>
    </row>
    <row r="41" spans="1:9" ht="12" customHeight="1" x14ac:dyDescent="0.25">
      <c r="A41" s="71"/>
      <c r="B41" s="71"/>
      <c r="C41" s="71"/>
      <c r="D41" s="71"/>
      <c r="E41" s="71"/>
      <c r="F41" s="71"/>
      <c r="G41" s="71"/>
      <c r="H41" s="71"/>
      <c r="I41" s="71"/>
    </row>
    <row r="42" spans="1:9" ht="12" customHeight="1" x14ac:dyDescent="0.25">
      <c r="A42" s="71"/>
      <c r="B42" s="5"/>
      <c r="C42" s="5"/>
      <c r="D42" s="5"/>
      <c r="E42" s="5"/>
      <c r="F42" s="5"/>
      <c r="G42" s="5"/>
      <c r="H42" s="5"/>
      <c r="I42" s="71"/>
    </row>
    <row r="43" spans="1:9" ht="12" customHeight="1" x14ac:dyDescent="0.25">
      <c r="A43" s="71"/>
      <c r="B43" s="71"/>
      <c r="C43" s="71"/>
      <c r="D43" s="71"/>
      <c r="E43" s="71"/>
      <c r="F43" s="71"/>
      <c r="G43" s="71"/>
      <c r="H43" s="71"/>
      <c r="I43" s="71"/>
    </row>
    <row r="44" spans="1:9" ht="15.6" x14ac:dyDescent="0.3">
      <c r="A44" s="63"/>
      <c r="B44" s="163">
        <v>5.2</v>
      </c>
      <c r="C44" s="6"/>
      <c r="D44" s="6"/>
      <c r="E44" s="6"/>
      <c r="F44" s="6"/>
      <c r="G44" s="6"/>
      <c r="H44" s="6"/>
      <c r="I44" s="63"/>
    </row>
    <row r="45" spans="1:9" ht="12" customHeight="1" x14ac:dyDescent="0.2">
      <c r="A45" s="63"/>
      <c r="B45" s="63"/>
      <c r="C45" s="63"/>
      <c r="D45" s="63"/>
      <c r="E45" s="63"/>
      <c r="F45" s="63"/>
      <c r="G45" s="63"/>
      <c r="H45" s="63"/>
      <c r="I45" s="63"/>
    </row>
    <row r="46" spans="1:9" x14ac:dyDescent="0.2">
      <c r="A46" s="63"/>
      <c r="B46" s="63"/>
      <c r="C46" s="63"/>
      <c r="D46" s="63"/>
      <c r="E46" s="63"/>
      <c r="F46" s="63"/>
      <c r="G46" s="63"/>
      <c r="H46" s="63"/>
      <c r="I46" s="63"/>
    </row>
  </sheetData>
  <phoneticPr fontId="2" type="noConversion"/>
  <printOptions horizontalCentered="1"/>
  <pageMargins left="0.5" right="0.5" top="0.5" bottom="0.25" header="0.5" footer="0.5"/>
  <pageSetup paperSize="5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showGridLines="0" workbookViewId="0"/>
  </sheetViews>
  <sheetFormatPr defaultRowHeight="10.199999999999999" x14ac:dyDescent="0.2"/>
  <cols>
    <col min="1" max="1" width="4.33203125" style="1" customWidth="1"/>
    <col min="2" max="2" width="1.6640625" style="1" customWidth="1"/>
    <col min="3" max="3" width="56.6640625" style="1" customWidth="1"/>
    <col min="4" max="4" width="5.6640625" style="165" customWidth="1"/>
    <col min="5" max="6" width="13.6640625" style="1" customWidth="1"/>
    <col min="7" max="7" width="4.33203125" style="572" customWidth="1"/>
    <col min="8" max="8" width="4.33203125" style="1" customWidth="1"/>
    <col min="9" max="9" width="1.6640625" style="1" customWidth="1"/>
    <col min="10" max="10" width="56.6640625" style="1" customWidth="1"/>
    <col min="11" max="11" width="5.6640625" style="1" customWidth="1"/>
    <col min="12" max="13" width="13.6640625" style="1" customWidth="1"/>
    <col min="14" max="14" width="4.33203125" style="1" customWidth="1"/>
    <col min="15" max="16384" width="8.88671875" style="1"/>
  </cols>
  <sheetData>
    <row r="1" spans="1:14" ht="24.9" customHeight="1" x14ac:dyDescent="0.3">
      <c r="A1" s="512" t="str">
        <f>"6."</f>
        <v>6.</v>
      </c>
      <c r="B1" s="299" t="s">
        <v>1487</v>
      </c>
      <c r="C1" s="299"/>
      <c r="D1" s="11"/>
      <c r="E1" s="11"/>
      <c r="F1" s="11"/>
      <c r="G1" s="514"/>
      <c r="H1" s="68" t="str">
        <f>"6."</f>
        <v>6.</v>
      </c>
      <c r="I1" s="299" t="s">
        <v>1487</v>
      </c>
      <c r="J1" s="4"/>
      <c r="K1" s="6"/>
      <c r="L1" s="6"/>
      <c r="M1" s="6"/>
      <c r="N1" s="161"/>
    </row>
    <row r="2" spans="1:14" ht="10.5" customHeight="1" x14ac:dyDescent="0.3">
      <c r="A2" s="63"/>
      <c r="B2" s="255"/>
      <c r="C2" s="255"/>
      <c r="D2" s="507"/>
      <c r="E2" s="255"/>
      <c r="F2" s="255"/>
      <c r="G2" s="514"/>
      <c r="H2" s="606"/>
      <c r="I2" s="70"/>
      <c r="J2" s="607"/>
      <c r="K2" s="78"/>
      <c r="L2" s="63"/>
      <c r="M2" s="63"/>
      <c r="N2" s="161"/>
    </row>
    <row r="3" spans="1:14" ht="10.5" customHeight="1" x14ac:dyDescent="0.25">
      <c r="A3" s="71" t="s">
        <v>1488</v>
      </c>
      <c r="B3" s="71"/>
      <c r="C3" s="71"/>
      <c r="D3" s="71"/>
      <c r="E3" s="71"/>
      <c r="F3" s="274"/>
      <c r="G3" s="72" t="s">
        <v>633</v>
      </c>
      <c r="H3" s="71" t="s">
        <v>1488</v>
      </c>
      <c r="I3" s="71"/>
      <c r="J3" s="71"/>
      <c r="K3" s="71"/>
      <c r="L3" s="71"/>
      <c r="M3" s="274"/>
      <c r="N3" s="72" t="s">
        <v>633</v>
      </c>
    </row>
    <row r="4" spans="1:14" ht="10.5" customHeight="1" x14ac:dyDescent="0.25">
      <c r="A4" s="71"/>
      <c r="B4" s="71"/>
      <c r="C4" s="71"/>
      <c r="D4" s="347"/>
      <c r="E4" s="71"/>
      <c r="F4" s="71"/>
      <c r="G4" s="515"/>
      <c r="H4" s="515"/>
      <c r="I4" s="71"/>
      <c r="J4" s="71"/>
      <c r="K4" s="347"/>
      <c r="L4" s="71"/>
      <c r="M4" s="71"/>
      <c r="N4" s="515"/>
    </row>
    <row r="5" spans="1:14" ht="12" customHeight="1" x14ac:dyDescent="0.25">
      <c r="A5" s="516" t="s">
        <v>634</v>
      </c>
      <c r="B5" s="517"/>
      <c r="C5" s="518"/>
      <c r="D5" s="265" t="s">
        <v>1343</v>
      </c>
      <c r="E5" s="518" t="str">
        <f>"(1)"</f>
        <v>(1)</v>
      </c>
      <c r="F5" s="265" t="str">
        <f>"(2)"</f>
        <v>(2)</v>
      </c>
      <c r="G5" s="519" t="s">
        <v>634</v>
      </c>
      <c r="H5" s="516" t="s">
        <v>634</v>
      </c>
      <c r="I5" s="262"/>
      <c r="J5" s="273"/>
      <c r="K5" s="265" t="s">
        <v>1343</v>
      </c>
      <c r="L5" s="265" t="str">
        <f>"(3)"</f>
        <v>(3)</v>
      </c>
      <c r="M5" s="265" t="str">
        <f>"(4)"</f>
        <v>(4)</v>
      </c>
      <c r="N5" s="516" t="s">
        <v>634</v>
      </c>
    </row>
    <row r="6" spans="1:14" ht="12" customHeight="1" x14ac:dyDescent="0.25">
      <c r="A6" s="520" t="s">
        <v>637</v>
      </c>
      <c r="B6" s="521"/>
      <c r="C6" s="522" t="s">
        <v>1344</v>
      </c>
      <c r="D6" s="329" t="s">
        <v>637</v>
      </c>
      <c r="E6" s="522" t="s">
        <v>1345</v>
      </c>
      <c r="F6" s="329" t="s">
        <v>1346</v>
      </c>
      <c r="G6" s="523" t="s">
        <v>637</v>
      </c>
      <c r="H6" s="520" t="s">
        <v>637</v>
      </c>
      <c r="I6" s="321"/>
      <c r="J6" s="522" t="s">
        <v>1489</v>
      </c>
      <c r="K6" s="329" t="s">
        <v>637</v>
      </c>
      <c r="L6" s="329" t="s">
        <v>1345</v>
      </c>
      <c r="M6" s="329" t="s">
        <v>1346</v>
      </c>
      <c r="N6" s="520" t="s">
        <v>637</v>
      </c>
    </row>
    <row r="7" spans="1:14" ht="12" customHeight="1" x14ac:dyDescent="0.25">
      <c r="A7" s="551"/>
      <c r="B7" s="307"/>
      <c r="C7" s="505"/>
      <c r="D7" s="272"/>
      <c r="E7" s="505"/>
      <c r="F7" s="272"/>
      <c r="G7" s="541"/>
      <c r="H7" s="271"/>
      <c r="I7" s="71"/>
      <c r="J7" s="71"/>
      <c r="K7" s="271"/>
      <c r="L7" s="271"/>
      <c r="M7" s="271"/>
      <c r="N7" s="271"/>
    </row>
    <row r="8" spans="1:14" ht="12" customHeight="1" x14ac:dyDescent="0.25">
      <c r="A8" s="551"/>
      <c r="B8" s="269" t="s">
        <v>1490</v>
      </c>
      <c r="C8" s="274"/>
      <c r="D8" s="272"/>
      <c r="E8" s="274"/>
      <c r="F8" s="271"/>
      <c r="G8" s="551"/>
      <c r="H8" s="551"/>
      <c r="I8" s="269" t="s">
        <v>1490</v>
      </c>
      <c r="J8" s="274"/>
      <c r="K8" s="272"/>
      <c r="L8" s="271"/>
      <c r="M8" s="271"/>
      <c r="N8" s="551"/>
    </row>
    <row r="9" spans="1:14" ht="12" customHeight="1" x14ac:dyDescent="0.25">
      <c r="A9" s="524">
        <v>5</v>
      </c>
      <c r="B9" s="269"/>
      <c r="C9" s="274" t="s">
        <v>1348</v>
      </c>
      <c r="D9" s="272">
        <v>1510</v>
      </c>
      <c r="E9" s="608" t="s">
        <v>1101</v>
      </c>
      <c r="F9" s="609" t="s">
        <v>1101</v>
      </c>
      <c r="G9" s="524">
        <v>5</v>
      </c>
      <c r="H9" s="530">
        <v>5</v>
      </c>
      <c r="I9" s="315"/>
      <c r="J9" s="285" t="s">
        <v>1491</v>
      </c>
      <c r="K9" s="326">
        <v>2510</v>
      </c>
      <c r="L9" s="499" t="s">
        <v>1101</v>
      </c>
      <c r="M9" s="499" t="s">
        <v>1101</v>
      </c>
      <c r="N9" s="530">
        <v>5</v>
      </c>
    </row>
    <row r="10" spans="1:14" ht="12" customHeight="1" x14ac:dyDescent="0.25">
      <c r="A10" s="610"/>
      <c r="B10" s="562"/>
      <c r="C10" s="563" t="s">
        <v>1492</v>
      </c>
      <c r="D10" s="564"/>
      <c r="E10" s="611"/>
      <c r="F10" s="611"/>
      <c r="G10" s="610"/>
      <c r="H10" s="525">
        <v>10</v>
      </c>
      <c r="I10" s="526"/>
      <c r="J10" s="535" t="s">
        <v>1493</v>
      </c>
      <c r="K10" s="528">
        <v>2520</v>
      </c>
      <c r="L10" s="612"/>
      <c r="M10" s="612"/>
      <c r="N10" s="525">
        <v>10</v>
      </c>
    </row>
    <row r="11" spans="1:14" ht="12" customHeight="1" x14ac:dyDescent="0.25">
      <c r="A11" s="530">
        <v>10</v>
      </c>
      <c r="B11" s="315"/>
      <c r="C11" s="285" t="s">
        <v>1494</v>
      </c>
      <c r="D11" s="326">
        <v>1521</v>
      </c>
      <c r="E11" s="593"/>
      <c r="F11" s="593"/>
      <c r="G11" s="530">
        <v>10</v>
      </c>
      <c r="H11" s="525">
        <v>15</v>
      </c>
      <c r="I11" s="526"/>
      <c r="J11" s="535" t="s">
        <v>1495</v>
      </c>
      <c r="K11" s="528">
        <v>2530</v>
      </c>
      <c r="L11" s="612"/>
      <c r="M11" s="612"/>
      <c r="N11" s="525">
        <v>15</v>
      </c>
    </row>
    <row r="12" spans="1:14" ht="12" customHeight="1" x14ac:dyDescent="0.25">
      <c r="A12" s="530">
        <v>15</v>
      </c>
      <c r="B12" s="315"/>
      <c r="C12" s="285" t="s">
        <v>1496</v>
      </c>
      <c r="D12" s="326">
        <v>1529</v>
      </c>
      <c r="E12" s="592"/>
      <c r="F12" s="593"/>
      <c r="G12" s="530">
        <v>15</v>
      </c>
      <c r="H12" s="610"/>
      <c r="I12" s="562"/>
      <c r="J12" s="563"/>
      <c r="K12" s="564"/>
      <c r="L12" s="611"/>
      <c r="M12" s="611"/>
      <c r="N12" s="610"/>
    </row>
    <row r="13" spans="1:14" ht="12" customHeight="1" x14ac:dyDescent="0.25">
      <c r="A13" s="530">
        <v>20</v>
      </c>
      <c r="B13" s="526"/>
      <c r="C13" s="535" t="s">
        <v>1497</v>
      </c>
      <c r="D13" s="528">
        <v>1530</v>
      </c>
      <c r="E13" s="612"/>
      <c r="F13" s="612"/>
      <c r="G13" s="530">
        <v>20</v>
      </c>
      <c r="H13" s="524"/>
      <c r="I13" s="71"/>
      <c r="J13" s="71"/>
      <c r="K13" s="271"/>
      <c r="L13" s="613"/>
      <c r="M13" s="614"/>
      <c r="N13" s="524"/>
    </row>
    <row r="14" spans="1:14" ht="12" customHeight="1" x14ac:dyDescent="0.25">
      <c r="A14" s="530">
        <v>25</v>
      </c>
      <c r="B14" s="526"/>
      <c r="C14" s="535" t="s">
        <v>1498</v>
      </c>
      <c r="D14" s="528">
        <v>1540</v>
      </c>
      <c r="E14" s="612"/>
      <c r="F14" s="612"/>
      <c r="G14" s="530">
        <v>25</v>
      </c>
      <c r="H14" s="530">
        <v>70</v>
      </c>
      <c r="I14" s="315"/>
      <c r="J14" s="285" t="s">
        <v>1499</v>
      </c>
      <c r="K14" s="326">
        <v>2570</v>
      </c>
      <c r="L14" s="599"/>
      <c r="M14" s="599"/>
      <c r="N14" s="530">
        <v>70</v>
      </c>
    </row>
    <row r="15" spans="1:14" ht="12" customHeight="1" x14ac:dyDescent="0.25">
      <c r="A15" s="530">
        <v>30</v>
      </c>
      <c r="B15" s="526"/>
      <c r="C15" s="535" t="s">
        <v>1378</v>
      </c>
      <c r="D15" s="528">
        <v>1550</v>
      </c>
      <c r="E15" s="615"/>
      <c r="F15" s="615"/>
      <c r="G15" s="530">
        <v>30</v>
      </c>
      <c r="H15" s="610"/>
      <c r="I15" s="562"/>
      <c r="J15" s="563" t="s">
        <v>1500</v>
      </c>
      <c r="K15" s="564"/>
      <c r="L15" s="611"/>
      <c r="M15" s="611"/>
      <c r="N15" s="610"/>
    </row>
    <row r="16" spans="1:14" ht="12" customHeight="1" thickBot="1" x14ac:dyDescent="0.3">
      <c r="A16" s="530">
        <v>75</v>
      </c>
      <c r="B16" s="315"/>
      <c r="C16" s="281" t="s">
        <v>1501</v>
      </c>
      <c r="D16" s="272"/>
      <c r="E16" s="616" t="s">
        <v>1101</v>
      </c>
      <c r="F16" s="617" t="s">
        <v>1101</v>
      </c>
      <c r="G16" s="530">
        <v>75</v>
      </c>
      <c r="H16" s="530">
        <v>75</v>
      </c>
      <c r="I16" s="315"/>
      <c r="J16" s="285" t="s">
        <v>1502</v>
      </c>
      <c r="K16" s="272"/>
      <c r="L16" s="618" t="s">
        <v>1101</v>
      </c>
      <c r="M16" s="618" t="s">
        <v>1101</v>
      </c>
      <c r="N16" s="530">
        <v>75</v>
      </c>
    </row>
    <row r="17" spans="1:14" ht="12" customHeight="1" thickTop="1" x14ac:dyDescent="0.25">
      <c r="A17" s="551"/>
      <c r="B17" s="269"/>
      <c r="C17" s="270"/>
      <c r="D17" s="272"/>
      <c r="E17" s="271"/>
      <c r="F17" s="271"/>
      <c r="G17" s="551"/>
      <c r="H17" s="551"/>
      <c r="I17" s="269"/>
      <c r="J17" s="274"/>
      <c r="K17" s="272"/>
      <c r="L17" s="271"/>
      <c r="M17" s="271"/>
      <c r="N17" s="551"/>
    </row>
    <row r="18" spans="1:14" ht="12" customHeight="1" x14ac:dyDescent="0.25">
      <c r="A18" s="551"/>
      <c r="B18" s="269" t="s">
        <v>1503</v>
      </c>
      <c r="C18" s="270"/>
      <c r="D18" s="272"/>
      <c r="E18" s="271"/>
      <c r="F18" s="271"/>
      <c r="G18" s="551"/>
      <c r="H18" s="551"/>
      <c r="I18" s="269" t="s">
        <v>1503</v>
      </c>
      <c r="J18" s="274"/>
      <c r="K18" s="272"/>
      <c r="L18" s="271"/>
      <c r="M18" s="271"/>
      <c r="N18" s="551"/>
    </row>
    <row r="19" spans="1:14" ht="12" customHeight="1" x14ac:dyDescent="0.25">
      <c r="A19" s="568">
        <v>105</v>
      </c>
      <c r="B19" s="315"/>
      <c r="C19" s="285" t="s">
        <v>1348</v>
      </c>
      <c r="D19" s="326">
        <v>1410</v>
      </c>
      <c r="E19" s="619" t="s">
        <v>1101</v>
      </c>
      <c r="F19" s="620" t="s">
        <v>1101</v>
      </c>
      <c r="G19" s="568">
        <v>105</v>
      </c>
      <c r="H19" s="568">
        <v>105</v>
      </c>
      <c r="I19" s="315"/>
      <c r="J19" s="285" t="s">
        <v>1491</v>
      </c>
      <c r="K19" s="326">
        <v>2410</v>
      </c>
      <c r="L19" s="499" t="s">
        <v>1101</v>
      </c>
      <c r="M19" s="499" t="s">
        <v>1101</v>
      </c>
      <c r="N19" s="568">
        <v>105</v>
      </c>
    </row>
    <row r="20" spans="1:14" ht="12" customHeight="1" x14ac:dyDescent="0.25">
      <c r="A20" s="551"/>
      <c r="B20" s="269"/>
      <c r="C20" s="274" t="s">
        <v>1492</v>
      </c>
      <c r="D20" s="272"/>
      <c r="E20" s="274"/>
      <c r="F20" s="271"/>
      <c r="G20" s="551"/>
      <c r="H20" s="568">
        <v>110</v>
      </c>
      <c r="I20" s="315"/>
      <c r="J20" s="285" t="s">
        <v>1504</v>
      </c>
      <c r="K20" s="326">
        <v>2420</v>
      </c>
      <c r="L20" s="593"/>
      <c r="M20" s="593"/>
      <c r="N20" s="568">
        <v>110</v>
      </c>
    </row>
    <row r="21" spans="1:14" ht="12" customHeight="1" x14ac:dyDescent="0.25">
      <c r="A21" s="568">
        <v>110</v>
      </c>
      <c r="B21" s="315"/>
      <c r="C21" s="285" t="s">
        <v>1494</v>
      </c>
      <c r="D21" s="326">
        <v>1421</v>
      </c>
      <c r="E21" s="285"/>
      <c r="F21" s="499"/>
      <c r="G21" s="568">
        <v>110</v>
      </c>
      <c r="H21" s="568">
        <v>115</v>
      </c>
      <c r="I21" s="315"/>
      <c r="J21" s="285" t="s">
        <v>1495</v>
      </c>
      <c r="K21" s="326">
        <v>2430</v>
      </c>
      <c r="L21" s="593"/>
      <c r="M21" s="593"/>
      <c r="N21" s="568">
        <v>115</v>
      </c>
    </row>
    <row r="22" spans="1:14" ht="12" customHeight="1" x14ac:dyDescent="0.25">
      <c r="A22" s="568">
        <v>115</v>
      </c>
      <c r="B22" s="315"/>
      <c r="C22" s="285" t="s">
        <v>1505</v>
      </c>
      <c r="D22" s="326">
        <v>1422</v>
      </c>
      <c r="E22" s="592"/>
      <c r="F22" s="593"/>
      <c r="G22" s="568">
        <v>115</v>
      </c>
      <c r="H22" s="551"/>
      <c r="I22" s="269"/>
      <c r="J22" s="274"/>
      <c r="K22" s="272"/>
      <c r="L22" s="614"/>
      <c r="M22" s="614"/>
      <c r="N22" s="551"/>
    </row>
    <row r="23" spans="1:14" ht="12" customHeight="1" x14ac:dyDescent="0.25">
      <c r="A23" s="551"/>
      <c r="B23" s="269"/>
      <c r="C23" s="274"/>
      <c r="D23" s="621">
        <v>1423</v>
      </c>
      <c r="E23" s="622"/>
      <c r="F23" s="614"/>
      <c r="G23" s="551"/>
      <c r="H23" s="271"/>
      <c r="I23" s="71"/>
      <c r="J23" s="71"/>
      <c r="K23" s="271"/>
      <c r="L23" s="613"/>
      <c r="M23" s="614"/>
      <c r="N23" s="271"/>
    </row>
    <row r="24" spans="1:14" ht="12" customHeight="1" x14ac:dyDescent="0.25">
      <c r="A24" s="568">
        <v>120</v>
      </c>
      <c r="B24" s="315"/>
      <c r="C24" s="285" t="s">
        <v>1506</v>
      </c>
      <c r="D24" s="623">
        <v>1424</v>
      </c>
      <c r="E24" s="593"/>
      <c r="F24" s="593"/>
      <c r="G24" s="568">
        <v>120</v>
      </c>
      <c r="H24" s="271"/>
      <c r="I24" s="71"/>
      <c r="J24" s="71"/>
      <c r="K24" s="271"/>
      <c r="L24" s="613"/>
      <c r="M24" s="614"/>
      <c r="N24" s="271"/>
    </row>
    <row r="25" spans="1:14" ht="12" customHeight="1" x14ac:dyDescent="0.25">
      <c r="A25" s="568">
        <v>125</v>
      </c>
      <c r="B25" s="315"/>
      <c r="C25" s="535" t="s">
        <v>1507</v>
      </c>
      <c r="D25" s="528">
        <v>1429</v>
      </c>
      <c r="E25" s="612"/>
      <c r="F25" s="612"/>
      <c r="G25" s="568">
        <v>125</v>
      </c>
      <c r="H25" s="271"/>
      <c r="I25" s="71"/>
      <c r="J25" s="71"/>
      <c r="K25" s="271"/>
      <c r="L25" s="613"/>
      <c r="M25" s="614"/>
      <c r="N25" s="271"/>
    </row>
    <row r="26" spans="1:14" ht="12" customHeight="1" x14ac:dyDescent="0.25">
      <c r="A26" s="568">
        <v>130</v>
      </c>
      <c r="B26" s="526"/>
      <c r="C26" s="535" t="s">
        <v>1497</v>
      </c>
      <c r="D26" s="528">
        <v>1430</v>
      </c>
      <c r="E26" s="612"/>
      <c r="F26" s="612"/>
      <c r="G26" s="568">
        <v>130</v>
      </c>
      <c r="H26" s="271"/>
      <c r="I26" s="71"/>
      <c r="J26" s="71"/>
      <c r="K26" s="271"/>
      <c r="L26" s="613"/>
      <c r="M26" s="614"/>
      <c r="N26" s="271"/>
    </row>
    <row r="27" spans="1:14" ht="12" customHeight="1" x14ac:dyDescent="0.25">
      <c r="A27" s="568">
        <v>135</v>
      </c>
      <c r="B27" s="315"/>
      <c r="C27" s="285" t="s">
        <v>1498</v>
      </c>
      <c r="D27" s="326">
        <v>1440</v>
      </c>
      <c r="E27" s="592"/>
      <c r="F27" s="593"/>
      <c r="G27" s="568">
        <v>135</v>
      </c>
      <c r="H27" s="271"/>
      <c r="I27" s="71"/>
      <c r="J27" s="71"/>
      <c r="K27" s="271"/>
      <c r="L27" s="613"/>
      <c r="M27" s="614"/>
      <c r="N27" s="271"/>
    </row>
    <row r="28" spans="1:14" ht="12" customHeight="1" x14ac:dyDescent="0.25">
      <c r="A28" s="568">
        <v>140</v>
      </c>
      <c r="B28" s="315"/>
      <c r="C28" s="285" t="s">
        <v>1378</v>
      </c>
      <c r="D28" s="326">
        <v>1450</v>
      </c>
      <c r="E28" s="596"/>
      <c r="F28" s="599"/>
      <c r="G28" s="568">
        <v>140</v>
      </c>
      <c r="H28" s="568">
        <v>165</v>
      </c>
      <c r="I28" s="315"/>
      <c r="J28" s="285" t="s">
        <v>1499</v>
      </c>
      <c r="K28" s="326">
        <v>2470</v>
      </c>
      <c r="L28" s="599"/>
      <c r="M28" s="599"/>
      <c r="N28" s="568">
        <v>165</v>
      </c>
    </row>
    <row r="29" spans="1:14" ht="12" customHeight="1" x14ac:dyDescent="0.25">
      <c r="A29" s="551"/>
      <c r="B29" s="269"/>
      <c r="C29" s="274" t="s">
        <v>1508</v>
      </c>
      <c r="D29" s="272"/>
      <c r="E29" s="274"/>
      <c r="F29" s="271"/>
      <c r="G29" s="551"/>
      <c r="H29" s="551"/>
      <c r="I29" s="269"/>
      <c r="J29" s="274" t="s">
        <v>1509</v>
      </c>
      <c r="K29" s="272"/>
      <c r="L29" s="271"/>
      <c r="M29" s="271"/>
      <c r="N29" s="551"/>
    </row>
    <row r="30" spans="1:14" ht="12" customHeight="1" thickBot="1" x14ac:dyDescent="0.3">
      <c r="A30" s="568">
        <v>170</v>
      </c>
      <c r="B30" s="315"/>
      <c r="C30" s="285" t="s">
        <v>1510</v>
      </c>
      <c r="D30" s="272"/>
      <c r="E30" s="616" t="s">
        <v>1101</v>
      </c>
      <c r="F30" s="617" t="s">
        <v>1101</v>
      </c>
      <c r="G30" s="568">
        <v>170</v>
      </c>
      <c r="H30" s="568">
        <v>170</v>
      </c>
      <c r="I30" s="315"/>
      <c r="J30" s="285" t="s">
        <v>1511</v>
      </c>
      <c r="K30" s="272"/>
      <c r="L30" s="618" t="s">
        <v>1101</v>
      </c>
      <c r="M30" s="618" t="s">
        <v>1101</v>
      </c>
      <c r="N30" s="568">
        <v>170</v>
      </c>
    </row>
    <row r="31" spans="1:14" ht="12" customHeight="1" thickTop="1" x14ac:dyDescent="0.25">
      <c r="A31" s="551"/>
      <c r="B31" s="269"/>
      <c r="C31" s="274"/>
      <c r="D31" s="272"/>
      <c r="E31" s="274"/>
      <c r="F31" s="271"/>
      <c r="G31" s="541"/>
      <c r="H31" s="551"/>
      <c r="I31" s="269"/>
      <c r="J31" s="274"/>
      <c r="K31" s="272"/>
      <c r="L31" s="271"/>
      <c r="M31" s="271"/>
      <c r="N31" s="551"/>
    </row>
    <row r="32" spans="1:14" ht="12" customHeight="1" x14ac:dyDescent="0.25">
      <c r="A32" s="551"/>
      <c r="B32" s="269" t="s">
        <v>1512</v>
      </c>
      <c r="C32" s="274"/>
      <c r="D32" s="272"/>
      <c r="E32" s="274"/>
      <c r="F32" s="271"/>
      <c r="G32" s="541"/>
      <c r="H32" s="551"/>
      <c r="I32" s="269" t="s">
        <v>1512</v>
      </c>
      <c r="J32" s="274"/>
      <c r="K32" s="272"/>
      <c r="L32" s="271"/>
      <c r="M32" s="271"/>
      <c r="N32" s="551"/>
    </row>
    <row r="33" spans="1:14" ht="12" customHeight="1" x14ac:dyDescent="0.25">
      <c r="A33" s="568">
        <v>205</v>
      </c>
      <c r="B33" s="315"/>
      <c r="C33" s="285" t="s">
        <v>1348</v>
      </c>
      <c r="D33" s="326">
        <v>1610</v>
      </c>
      <c r="E33" s="285" t="s">
        <v>1101</v>
      </c>
      <c r="F33" s="499" t="s">
        <v>1101</v>
      </c>
      <c r="G33" s="568">
        <v>205</v>
      </c>
      <c r="H33" s="551">
        <v>205</v>
      </c>
      <c r="I33" s="269"/>
      <c r="J33" s="274" t="s">
        <v>1513</v>
      </c>
      <c r="K33" s="272">
        <v>2610</v>
      </c>
      <c r="L33" s="271" t="s">
        <v>1101</v>
      </c>
      <c r="M33" s="271" t="s">
        <v>1101</v>
      </c>
      <c r="N33" s="551">
        <v>205</v>
      </c>
    </row>
    <row r="34" spans="1:14" ht="12" customHeight="1" x14ac:dyDescent="0.25">
      <c r="A34" s="551"/>
      <c r="B34" s="269"/>
      <c r="C34" s="274" t="s">
        <v>1514</v>
      </c>
      <c r="D34" s="272"/>
      <c r="E34" s="274"/>
      <c r="F34" s="271"/>
      <c r="G34" s="551"/>
      <c r="H34" s="566">
        <v>210</v>
      </c>
      <c r="I34" s="562"/>
      <c r="J34" s="563" t="s">
        <v>1421</v>
      </c>
      <c r="K34" s="564">
        <v>2620</v>
      </c>
      <c r="L34" s="565"/>
      <c r="M34" s="565"/>
      <c r="N34" s="566">
        <v>210</v>
      </c>
    </row>
    <row r="35" spans="1:14" ht="12" customHeight="1" x14ac:dyDescent="0.25">
      <c r="A35" s="568">
        <v>210</v>
      </c>
      <c r="B35" s="315"/>
      <c r="C35" s="285" t="s">
        <v>1494</v>
      </c>
      <c r="D35" s="326">
        <v>1621</v>
      </c>
      <c r="E35" s="285"/>
      <c r="F35" s="499"/>
      <c r="G35" s="568">
        <v>210</v>
      </c>
      <c r="H35" s="566">
        <v>215</v>
      </c>
      <c r="I35" s="562"/>
      <c r="J35" s="563" t="s">
        <v>1491</v>
      </c>
      <c r="K35" s="564">
        <v>2630</v>
      </c>
      <c r="L35" s="565"/>
      <c r="M35" s="565"/>
      <c r="N35" s="566">
        <v>215</v>
      </c>
    </row>
    <row r="36" spans="1:14" ht="12" customHeight="1" x14ac:dyDescent="0.25">
      <c r="A36" s="568">
        <v>215</v>
      </c>
      <c r="B36" s="315"/>
      <c r="C36" s="285" t="s">
        <v>1515</v>
      </c>
      <c r="D36" s="326">
        <v>1622</v>
      </c>
      <c r="E36" s="285"/>
      <c r="F36" s="499"/>
      <c r="G36" s="568">
        <v>215</v>
      </c>
      <c r="H36" s="566">
        <v>220</v>
      </c>
      <c r="I36" s="562"/>
      <c r="J36" s="563" t="s">
        <v>1493</v>
      </c>
      <c r="K36" s="564">
        <v>2640</v>
      </c>
      <c r="L36" s="565"/>
      <c r="M36" s="565"/>
      <c r="N36" s="566">
        <v>220</v>
      </c>
    </row>
    <row r="37" spans="1:14" ht="12" customHeight="1" x14ac:dyDescent="0.25">
      <c r="A37" s="551"/>
      <c r="B37" s="269"/>
      <c r="C37" s="274"/>
      <c r="D37" s="272">
        <v>1623</v>
      </c>
      <c r="E37" s="274"/>
      <c r="F37" s="271"/>
      <c r="G37" s="551"/>
      <c r="H37" s="552">
        <v>225</v>
      </c>
      <c r="I37" s="526"/>
      <c r="J37" s="535" t="s">
        <v>1504</v>
      </c>
      <c r="K37" s="528">
        <v>2650</v>
      </c>
      <c r="L37" s="529"/>
      <c r="M37" s="529"/>
      <c r="N37" s="552">
        <v>225</v>
      </c>
    </row>
    <row r="38" spans="1:14" ht="12" customHeight="1" x14ac:dyDescent="0.25">
      <c r="A38" s="568">
        <v>220</v>
      </c>
      <c r="B38" s="315"/>
      <c r="C38" s="285" t="s">
        <v>1516</v>
      </c>
      <c r="D38" s="326">
        <v>1624</v>
      </c>
      <c r="E38" s="285"/>
      <c r="F38" s="499"/>
      <c r="G38" s="568">
        <v>220</v>
      </c>
      <c r="H38" s="551"/>
      <c r="I38" s="274"/>
      <c r="J38" s="274"/>
      <c r="K38" s="272"/>
      <c r="L38" s="274"/>
      <c r="M38" s="271"/>
      <c r="N38" s="551"/>
    </row>
    <row r="39" spans="1:14" ht="12" customHeight="1" x14ac:dyDescent="0.25">
      <c r="A39" s="568">
        <v>225</v>
      </c>
      <c r="B39" s="315"/>
      <c r="C39" s="285" t="s">
        <v>1507</v>
      </c>
      <c r="D39" s="326">
        <v>1629</v>
      </c>
      <c r="E39" s="285"/>
      <c r="F39" s="499"/>
      <c r="G39" s="568">
        <v>225</v>
      </c>
      <c r="H39" s="271"/>
      <c r="I39" s="71"/>
      <c r="J39" s="71"/>
      <c r="K39" s="271"/>
      <c r="L39" s="71"/>
      <c r="M39" s="271"/>
      <c r="N39" s="271"/>
    </row>
    <row r="40" spans="1:14" ht="12" customHeight="1" x14ac:dyDescent="0.25">
      <c r="A40" s="568">
        <v>230</v>
      </c>
      <c r="B40" s="315"/>
      <c r="C40" s="285" t="s">
        <v>1497</v>
      </c>
      <c r="D40" s="326">
        <v>1630</v>
      </c>
      <c r="E40" s="285"/>
      <c r="F40" s="499"/>
      <c r="G40" s="568">
        <v>230</v>
      </c>
      <c r="H40" s="271"/>
      <c r="I40" s="71"/>
      <c r="J40" s="71"/>
      <c r="K40" s="271"/>
      <c r="L40" s="71"/>
      <c r="M40" s="271"/>
      <c r="N40" s="271"/>
    </row>
    <row r="41" spans="1:14" ht="12" customHeight="1" x14ac:dyDescent="0.25">
      <c r="A41" s="568">
        <v>235</v>
      </c>
      <c r="B41" s="315"/>
      <c r="C41" s="285" t="s">
        <v>1498</v>
      </c>
      <c r="D41" s="326">
        <v>1640</v>
      </c>
      <c r="E41" s="285"/>
      <c r="F41" s="499"/>
      <c r="G41" s="568">
        <v>235</v>
      </c>
      <c r="H41" s="568">
        <v>270</v>
      </c>
      <c r="I41" s="315"/>
      <c r="J41" s="285" t="s">
        <v>1499</v>
      </c>
      <c r="K41" s="326">
        <v>2670</v>
      </c>
      <c r="L41" s="497"/>
      <c r="M41" s="497"/>
      <c r="N41" s="568">
        <v>270</v>
      </c>
    </row>
    <row r="42" spans="1:14" ht="12" customHeight="1" x14ac:dyDescent="0.25">
      <c r="A42" s="568">
        <v>240</v>
      </c>
      <c r="B42" s="315"/>
      <c r="C42" s="285" t="s">
        <v>1378</v>
      </c>
      <c r="D42" s="326">
        <v>1650</v>
      </c>
      <c r="E42" s="261"/>
      <c r="F42" s="497"/>
      <c r="G42" s="568">
        <v>240</v>
      </c>
      <c r="H42" s="566"/>
      <c r="I42" s="562"/>
      <c r="J42" s="563" t="s">
        <v>1517</v>
      </c>
      <c r="K42" s="272"/>
      <c r="L42" s="565"/>
      <c r="M42" s="565"/>
      <c r="N42" s="566"/>
    </row>
    <row r="43" spans="1:14" ht="12" customHeight="1" thickBot="1" x14ac:dyDescent="0.3">
      <c r="A43" s="568">
        <v>275</v>
      </c>
      <c r="B43" s="526"/>
      <c r="C43" s="535" t="s">
        <v>1518</v>
      </c>
      <c r="D43" s="564"/>
      <c r="E43" s="547" t="s">
        <v>1101</v>
      </c>
      <c r="F43" s="548" t="s">
        <v>1101</v>
      </c>
      <c r="G43" s="568">
        <v>275</v>
      </c>
      <c r="H43" s="568">
        <v>275</v>
      </c>
      <c r="I43" s="315"/>
      <c r="J43" s="285" t="s">
        <v>1519</v>
      </c>
      <c r="K43" s="272"/>
      <c r="L43" s="548" t="s">
        <v>1101</v>
      </c>
      <c r="M43" s="548" t="s">
        <v>1101</v>
      </c>
      <c r="N43" s="568">
        <v>275</v>
      </c>
    </row>
    <row r="44" spans="1:14" ht="12" customHeight="1" thickTop="1" x14ac:dyDescent="0.25">
      <c r="A44" s="520"/>
      <c r="B44" s="321"/>
      <c r="C44" s="261"/>
      <c r="D44" s="329"/>
      <c r="E44" s="261"/>
      <c r="F44" s="497"/>
      <c r="G44" s="523"/>
      <c r="H44" s="520"/>
      <c r="I44" s="261"/>
      <c r="J44" s="261"/>
      <c r="K44" s="329"/>
      <c r="L44" s="261"/>
      <c r="M44" s="497"/>
      <c r="N44" s="520"/>
    </row>
    <row r="45" spans="1:14" ht="12" customHeight="1" x14ac:dyDescent="0.25">
      <c r="A45" s="550"/>
      <c r="B45" s="274"/>
      <c r="C45" s="274"/>
      <c r="D45" s="505"/>
      <c r="E45" s="274"/>
      <c r="F45" s="274"/>
      <c r="G45" s="550"/>
      <c r="H45" s="274"/>
      <c r="I45" s="71"/>
      <c r="J45" s="71"/>
      <c r="K45" s="71"/>
      <c r="L45" s="71"/>
      <c r="M45" s="71"/>
      <c r="N45" s="557" t="s">
        <v>1880</v>
      </c>
    </row>
    <row r="46" spans="1:14" ht="12" customHeight="1" x14ac:dyDescent="0.25">
      <c r="A46" s="516" t="s">
        <v>634</v>
      </c>
      <c r="B46" s="262"/>
      <c r="C46" s="273"/>
      <c r="D46" s="518"/>
      <c r="E46" s="265" t="str">
        <f>"(1)"</f>
        <v>(1)</v>
      </c>
      <c r="F46" s="518" t="str">
        <f>"(2)"</f>
        <v>(2)</v>
      </c>
      <c r="G46" s="516" t="s">
        <v>634</v>
      </c>
      <c r="H46" s="71"/>
      <c r="I46" s="71"/>
      <c r="J46" s="71"/>
      <c r="K46" s="71"/>
      <c r="L46" s="71"/>
      <c r="M46" s="71"/>
      <c r="N46" s="71"/>
    </row>
    <row r="47" spans="1:14" ht="12" customHeight="1" x14ac:dyDescent="0.25">
      <c r="A47" s="551" t="s">
        <v>637</v>
      </c>
      <c r="B47" s="269"/>
      <c r="C47" s="505" t="s">
        <v>1387</v>
      </c>
      <c r="D47" s="505"/>
      <c r="E47" s="272" t="s">
        <v>1345</v>
      </c>
      <c r="F47" s="505" t="s">
        <v>1346</v>
      </c>
      <c r="G47" s="551" t="s">
        <v>637</v>
      </c>
      <c r="H47" s="71"/>
      <c r="I47" s="71"/>
      <c r="J47" s="71"/>
      <c r="K47" s="71"/>
      <c r="L47" s="71"/>
      <c r="M47" s="71"/>
      <c r="N47" s="71"/>
    </row>
    <row r="48" spans="1:14" ht="12" customHeight="1" x14ac:dyDescent="0.25">
      <c r="A48" s="552">
        <v>405</v>
      </c>
      <c r="B48" s="526"/>
      <c r="C48" s="535" t="s">
        <v>1520</v>
      </c>
      <c r="D48" s="553"/>
      <c r="E48" s="526" t="s">
        <v>1101</v>
      </c>
      <c r="F48" s="529" t="s">
        <v>1101</v>
      </c>
      <c r="G48" s="552">
        <v>405</v>
      </c>
      <c r="H48" s="71"/>
      <c r="I48" s="71"/>
      <c r="J48" s="71"/>
      <c r="K48" s="71"/>
      <c r="L48" s="71"/>
      <c r="M48" s="71"/>
      <c r="N48" s="71"/>
    </row>
    <row r="49" spans="1:14" ht="12" customHeight="1" x14ac:dyDescent="0.25">
      <c r="A49" s="552">
        <v>410</v>
      </c>
      <c r="B49" s="526"/>
      <c r="C49" s="535" t="s">
        <v>1521</v>
      </c>
      <c r="D49" s="553"/>
      <c r="E49" s="529"/>
      <c r="F49" s="535"/>
      <c r="G49" s="552">
        <v>410</v>
      </c>
      <c r="H49" s="71"/>
      <c r="I49" s="71"/>
      <c r="J49" s="71"/>
      <c r="K49" s="71"/>
      <c r="L49" s="71"/>
      <c r="M49" s="71"/>
      <c r="N49" s="71"/>
    </row>
    <row r="50" spans="1:14" ht="12" customHeight="1" x14ac:dyDescent="0.25">
      <c r="A50" s="554">
        <v>415</v>
      </c>
      <c r="B50" s="321"/>
      <c r="C50" s="540" t="s">
        <v>1522</v>
      </c>
      <c r="D50" s="556"/>
      <c r="E50" s="532"/>
      <c r="F50" s="540"/>
      <c r="G50" s="554">
        <v>415</v>
      </c>
      <c r="H50" s="71"/>
      <c r="I50" s="71"/>
      <c r="J50" s="71"/>
      <c r="K50" s="71"/>
      <c r="L50" s="71"/>
      <c r="M50" s="71"/>
      <c r="N50" s="71"/>
    </row>
    <row r="51" spans="1:14" ht="12" customHeight="1" x14ac:dyDescent="0.25">
      <c r="A51" s="550"/>
      <c r="B51" s="274"/>
      <c r="C51" s="274"/>
      <c r="D51" s="505"/>
      <c r="E51" s="274"/>
      <c r="F51" s="274"/>
      <c r="G51" s="557" t="s">
        <v>1880</v>
      </c>
      <c r="H51" s="71"/>
      <c r="I51" s="71"/>
      <c r="J51" s="71"/>
      <c r="K51" s="71"/>
      <c r="L51" s="71"/>
      <c r="M51" s="71"/>
      <c r="N51" s="71"/>
    </row>
    <row r="52" spans="1:14" ht="12" customHeight="1" x14ac:dyDescent="0.2">
      <c r="A52" s="514"/>
      <c r="B52" s="255"/>
      <c r="C52" s="255"/>
      <c r="D52" s="507"/>
      <c r="E52" s="255"/>
      <c r="F52" s="255"/>
      <c r="G52" s="514"/>
      <c r="H52" s="63"/>
      <c r="I52" s="63"/>
      <c r="J52" s="63"/>
      <c r="K52" s="63"/>
      <c r="L52" s="63"/>
      <c r="M52" s="63"/>
      <c r="N52" s="63"/>
    </row>
    <row r="53" spans="1:14" ht="12" customHeight="1" x14ac:dyDescent="0.2">
      <c r="A53" s="514"/>
      <c r="B53" s="255"/>
      <c r="C53" s="255"/>
      <c r="D53" s="507"/>
      <c r="E53" s="255"/>
      <c r="F53" s="255"/>
      <c r="G53" s="514"/>
      <c r="H53" s="63"/>
      <c r="I53" s="63"/>
      <c r="J53" s="63"/>
      <c r="K53" s="63"/>
      <c r="L53" s="63"/>
      <c r="M53" s="63"/>
      <c r="N53" s="63"/>
    </row>
    <row r="54" spans="1:14" ht="12" customHeight="1" x14ac:dyDescent="0.2">
      <c r="A54" s="514"/>
      <c r="B54" s="255"/>
      <c r="C54" s="255"/>
      <c r="D54" s="507"/>
      <c r="E54" s="255"/>
      <c r="F54" s="255"/>
      <c r="G54" s="514"/>
      <c r="H54" s="63"/>
      <c r="I54" s="63"/>
      <c r="J54" s="63"/>
      <c r="K54" s="63"/>
      <c r="L54" s="63"/>
      <c r="M54" s="63"/>
      <c r="N54" s="63"/>
    </row>
    <row r="55" spans="1:14" ht="12" customHeight="1" x14ac:dyDescent="0.2">
      <c r="A55" s="514"/>
      <c r="B55" s="255"/>
      <c r="C55" s="255"/>
      <c r="D55" s="507"/>
      <c r="E55" s="255"/>
      <c r="F55" s="255"/>
      <c r="G55" s="514"/>
      <c r="H55" s="63"/>
      <c r="I55" s="63"/>
      <c r="J55" s="63"/>
      <c r="K55" s="63"/>
      <c r="L55" s="63"/>
      <c r="M55" s="63"/>
      <c r="N55" s="63"/>
    </row>
    <row r="56" spans="1:14" ht="12" customHeight="1" x14ac:dyDescent="0.2">
      <c r="A56" s="514"/>
      <c r="B56" s="255"/>
      <c r="C56" s="255"/>
      <c r="D56" s="507"/>
      <c r="E56" s="255"/>
      <c r="F56" s="255"/>
      <c r="G56" s="514"/>
      <c r="H56" s="63"/>
      <c r="I56" s="63"/>
      <c r="J56" s="63"/>
      <c r="K56" s="63"/>
      <c r="L56" s="63"/>
      <c r="M56" s="63"/>
      <c r="N56" s="63"/>
    </row>
    <row r="57" spans="1:14" ht="12" customHeight="1" x14ac:dyDescent="0.2">
      <c r="A57" s="514"/>
      <c r="B57" s="255"/>
      <c r="C57" s="255"/>
      <c r="D57" s="507"/>
      <c r="E57" s="255"/>
      <c r="F57" s="255"/>
      <c r="G57" s="514"/>
      <c r="H57" s="63"/>
      <c r="I57" s="63"/>
      <c r="J57" s="63"/>
      <c r="K57" s="63"/>
      <c r="L57" s="63"/>
      <c r="M57" s="63"/>
      <c r="N57" s="63"/>
    </row>
    <row r="58" spans="1:14" ht="12" customHeight="1" x14ac:dyDescent="0.2">
      <c r="A58" s="514"/>
      <c r="B58" s="255"/>
      <c r="C58" s="255"/>
      <c r="D58" s="507"/>
      <c r="E58" s="255"/>
      <c r="F58" s="255"/>
      <c r="G58" s="514"/>
      <c r="H58" s="63"/>
      <c r="I58" s="63"/>
      <c r="J58" s="63"/>
      <c r="K58" s="63"/>
      <c r="L58" s="63"/>
      <c r="M58" s="63"/>
      <c r="N58" s="63"/>
    </row>
    <row r="59" spans="1:14" ht="12" customHeight="1" x14ac:dyDescent="0.2">
      <c r="A59" s="514"/>
      <c r="B59" s="255"/>
      <c r="C59" s="255"/>
      <c r="D59" s="507"/>
      <c r="E59" s="255"/>
      <c r="F59" s="255"/>
      <c r="G59" s="514"/>
      <c r="H59" s="63"/>
      <c r="I59" s="63"/>
      <c r="J59" s="63"/>
      <c r="K59" s="63"/>
      <c r="L59" s="63"/>
      <c r="M59" s="63"/>
      <c r="N59" s="63"/>
    </row>
    <row r="60" spans="1:14" ht="12" customHeight="1" x14ac:dyDescent="0.25">
      <c r="A60" s="514"/>
      <c r="B60" s="624"/>
      <c r="C60" s="255"/>
      <c r="D60" s="507"/>
      <c r="E60" s="255"/>
      <c r="F60" s="255"/>
      <c r="G60" s="514"/>
      <c r="H60" s="63"/>
      <c r="I60" s="63"/>
      <c r="J60" s="63"/>
      <c r="K60" s="63"/>
      <c r="L60" s="63"/>
      <c r="M60" s="63"/>
      <c r="N60" s="63"/>
    </row>
    <row r="61" spans="1:14" ht="12" customHeight="1" x14ac:dyDescent="0.2">
      <c r="A61" s="514"/>
      <c r="B61" s="255"/>
      <c r="C61" s="255"/>
      <c r="D61" s="507"/>
      <c r="E61" s="255"/>
      <c r="F61" s="255"/>
      <c r="G61" s="514"/>
      <c r="H61" s="63"/>
      <c r="I61" s="63"/>
      <c r="J61" s="63"/>
      <c r="K61" s="63"/>
      <c r="L61" s="63"/>
      <c r="M61" s="63"/>
      <c r="N61" s="63"/>
    </row>
    <row r="62" spans="1:14" ht="12" customHeight="1" x14ac:dyDescent="0.2">
      <c r="A62" s="514"/>
      <c r="B62" s="255"/>
      <c r="C62" s="255"/>
      <c r="D62" s="507"/>
      <c r="E62" s="255"/>
      <c r="F62" s="255"/>
      <c r="G62" s="514"/>
      <c r="H62" s="63"/>
      <c r="I62" s="63"/>
      <c r="J62" s="63"/>
      <c r="K62" s="63"/>
      <c r="L62" s="63"/>
      <c r="M62" s="63"/>
      <c r="N62" s="63"/>
    </row>
    <row r="63" spans="1:14" ht="12" customHeight="1" x14ac:dyDescent="0.2">
      <c r="A63" s="161"/>
      <c r="B63" s="63"/>
      <c r="C63" s="63"/>
      <c r="D63" s="507"/>
      <c r="E63" s="63"/>
      <c r="F63" s="255"/>
      <c r="G63" s="161"/>
      <c r="H63" s="63"/>
      <c r="I63" s="63"/>
      <c r="J63" s="63"/>
      <c r="K63" s="63"/>
      <c r="L63" s="63"/>
      <c r="M63" s="63"/>
      <c r="N63" s="63"/>
    </row>
    <row r="64" spans="1:14" ht="12" customHeight="1" x14ac:dyDescent="0.25">
      <c r="A64" s="70"/>
      <c r="B64" s="70"/>
      <c r="C64" s="70"/>
      <c r="D64" s="70"/>
      <c r="E64" s="70"/>
      <c r="F64" s="70"/>
      <c r="G64" s="70"/>
      <c r="H64" s="70"/>
      <c r="I64" s="63"/>
      <c r="J64" s="63"/>
      <c r="K64" s="63"/>
      <c r="L64" s="63"/>
      <c r="M64" s="63"/>
      <c r="N64" s="63"/>
    </row>
    <row r="65" spans="1:14" ht="12" customHeight="1" x14ac:dyDescent="0.25">
      <c r="A65" s="70"/>
      <c r="B65" s="70"/>
      <c r="C65" s="70"/>
      <c r="D65" s="70"/>
      <c r="E65" s="70"/>
      <c r="F65" s="70"/>
      <c r="G65" s="70"/>
      <c r="H65" s="70"/>
      <c r="I65" s="63"/>
      <c r="J65" s="63"/>
      <c r="K65" s="63"/>
      <c r="L65" s="63"/>
      <c r="M65" s="63"/>
      <c r="N65" s="63"/>
    </row>
    <row r="66" spans="1:14" ht="12" customHeight="1" x14ac:dyDescent="0.25">
      <c r="A66" s="70"/>
      <c r="B66" s="70"/>
      <c r="C66" s="70"/>
      <c r="D66" s="70"/>
      <c r="E66" s="70"/>
      <c r="F66" s="70"/>
      <c r="G66" s="70"/>
      <c r="H66" s="70"/>
      <c r="I66" s="63"/>
      <c r="J66" s="63"/>
      <c r="K66" s="63"/>
      <c r="L66" s="63"/>
      <c r="M66" s="63"/>
      <c r="N66" s="63"/>
    </row>
    <row r="67" spans="1:14" ht="12" customHeight="1" x14ac:dyDescent="0.25">
      <c r="A67" s="70"/>
      <c r="B67" s="70"/>
      <c r="C67" s="70"/>
      <c r="D67" s="70"/>
      <c r="E67" s="70"/>
      <c r="F67" s="70"/>
      <c r="G67" s="70"/>
      <c r="H67" s="70"/>
      <c r="I67" s="63"/>
      <c r="J67" s="63"/>
      <c r="K67" s="63"/>
      <c r="L67" s="63"/>
      <c r="M67" s="63"/>
      <c r="N67" s="63"/>
    </row>
    <row r="68" spans="1:14" ht="12" customHeight="1" x14ac:dyDescent="0.25">
      <c r="A68" s="70"/>
      <c r="B68" s="70"/>
      <c r="C68" s="70"/>
      <c r="D68" s="70"/>
      <c r="E68" s="70"/>
      <c r="F68" s="70"/>
      <c r="G68" s="70"/>
      <c r="H68" s="70"/>
      <c r="I68" s="63"/>
      <c r="J68" s="63"/>
      <c r="K68" s="63"/>
      <c r="L68" s="63"/>
      <c r="M68" s="63"/>
      <c r="N68" s="63"/>
    </row>
    <row r="69" spans="1:14" ht="12" customHeight="1" x14ac:dyDescent="0.25">
      <c r="A69" s="70"/>
      <c r="B69" s="70"/>
      <c r="C69" s="70"/>
      <c r="D69" s="70"/>
      <c r="E69" s="70"/>
      <c r="F69" s="70"/>
      <c r="G69" s="70"/>
      <c r="H69" s="70"/>
      <c r="I69" s="63"/>
      <c r="J69" s="63"/>
      <c r="K69" s="63"/>
      <c r="L69" s="63"/>
      <c r="M69" s="63"/>
      <c r="N69" s="63"/>
    </row>
    <row r="70" spans="1:14" ht="12" customHeight="1" x14ac:dyDescent="0.25">
      <c r="A70" s="70"/>
      <c r="B70" s="70"/>
      <c r="C70" s="70"/>
      <c r="D70" s="70"/>
      <c r="E70" s="70"/>
      <c r="F70" s="70"/>
      <c r="G70" s="70"/>
      <c r="H70" s="70"/>
      <c r="I70" s="63"/>
      <c r="J70" s="63"/>
      <c r="K70" s="63"/>
      <c r="L70" s="63"/>
      <c r="M70" s="63"/>
      <c r="N70" s="63"/>
    </row>
    <row r="71" spans="1:14" ht="12" customHeight="1" x14ac:dyDescent="0.25">
      <c r="A71" s="70"/>
      <c r="B71" s="70"/>
      <c r="C71" s="70"/>
      <c r="D71" s="70"/>
      <c r="E71" s="70"/>
      <c r="F71" s="70"/>
      <c r="G71" s="70"/>
      <c r="H71" s="63"/>
      <c r="I71" s="63"/>
      <c r="J71" s="63"/>
      <c r="K71" s="63"/>
      <c r="L71" s="63"/>
      <c r="M71" s="63"/>
      <c r="N71" s="63"/>
    </row>
    <row r="72" spans="1:14" ht="12" customHeight="1" x14ac:dyDescent="0.25">
      <c r="A72" s="70"/>
      <c r="B72" s="70"/>
      <c r="C72" s="70"/>
      <c r="D72" s="70"/>
      <c r="E72" s="70"/>
      <c r="F72" s="70"/>
      <c r="G72" s="70"/>
      <c r="H72" s="63"/>
      <c r="I72" s="63"/>
      <c r="J72" s="63"/>
      <c r="K72" s="63"/>
      <c r="L72" s="63"/>
      <c r="M72" s="63"/>
      <c r="N72" s="63"/>
    </row>
    <row r="73" spans="1:14" ht="12" customHeight="1" x14ac:dyDescent="0.25">
      <c r="A73" s="70"/>
      <c r="B73" s="70"/>
      <c r="C73" s="70"/>
      <c r="D73" s="70"/>
      <c r="E73" s="70"/>
      <c r="F73" s="70"/>
      <c r="G73" s="70"/>
      <c r="H73" s="63"/>
      <c r="I73" s="63"/>
      <c r="J73" s="63"/>
      <c r="K73" s="63"/>
      <c r="L73" s="63"/>
      <c r="M73" s="63"/>
      <c r="N73" s="63"/>
    </row>
    <row r="74" spans="1:14" ht="12" customHeight="1" x14ac:dyDescent="0.25">
      <c r="A74" s="70"/>
      <c r="B74" s="70"/>
      <c r="C74" s="70"/>
      <c r="D74" s="70"/>
      <c r="E74" s="70"/>
      <c r="F74" s="70"/>
      <c r="G74" s="70"/>
      <c r="H74" s="63"/>
      <c r="I74" s="63"/>
      <c r="J74" s="63"/>
      <c r="K74" s="63"/>
      <c r="L74" s="63"/>
      <c r="M74" s="63"/>
      <c r="N74" s="63"/>
    </row>
    <row r="75" spans="1:14" ht="12" customHeight="1" x14ac:dyDescent="0.25">
      <c r="A75" s="70"/>
      <c r="B75" s="70"/>
      <c r="C75" s="70"/>
      <c r="D75" s="70"/>
      <c r="E75" s="70"/>
      <c r="F75" s="70"/>
      <c r="G75" s="70"/>
      <c r="H75" s="63"/>
      <c r="I75" s="63"/>
      <c r="J75" s="63"/>
      <c r="K75" s="63"/>
      <c r="L75" s="63"/>
      <c r="M75" s="63"/>
      <c r="N75" s="63"/>
    </row>
    <row r="76" spans="1:14" ht="12" customHeight="1" x14ac:dyDescent="0.25">
      <c r="A76" s="70"/>
      <c r="B76" s="70"/>
      <c r="C76" s="70"/>
      <c r="D76" s="70"/>
      <c r="E76" s="70"/>
      <c r="F76" s="70"/>
      <c r="G76" s="70"/>
      <c r="H76" s="63"/>
      <c r="I76" s="63"/>
      <c r="J76" s="63"/>
      <c r="K76" s="63"/>
      <c r="L76" s="63"/>
      <c r="M76" s="63"/>
      <c r="N76" s="63"/>
    </row>
    <row r="77" spans="1:14" ht="12" customHeight="1" x14ac:dyDescent="0.25">
      <c r="A77" s="70"/>
      <c r="B77" s="70"/>
      <c r="C77" s="70"/>
      <c r="D77" s="70"/>
      <c r="E77" s="70"/>
      <c r="F77" s="70"/>
      <c r="G77" s="70"/>
      <c r="H77" s="63"/>
      <c r="I77" s="63"/>
      <c r="J77" s="63"/>
      <c r="K77" s="63"/>
      <c r="L77" s="63"/>
      <c r="M77" s="63"/>
      <c r="N77" s="63"/>
    </row>
    <row r="78" spans="1:14" ht="12" customHeight="1" x14ac:dyDescent="0.25">
      <c r="A78" s="70"/>
      <c r="B78" s="70"/>
      <c r="C78" s="70"/>
      <c r="D78" s="70"/>
      <c r="E78" s="70"/>
      <c r="F78" s="70"/>
      <c r="G78" s="70"/>
      <c r="H78" s="63"/>
      <c r="I78" s="63"/>
      <c r="J78" s="63"/>
      <c r="K78" s="63"/>
      <c r="L78" s="63"/>
      <c r="M78" s="63"/>
      <c r="N78" s="63"/>
    </row>
    <row r="79" spans="1:14" ht="12" customHeight="1" x14ac:dyDescent="0.25">
      <c r="A79" s="70"/>
      <c r="B79" s="70"/>
      <c r="C79" s="70"/>
      <c r="D79" s="70"/>
      <c r="E79" s="70"/>
      <c r="F79" s="70"/>
      <c r="G79" s="70"/>
      <c r="H79" s="63"/>
      <c r="I79" s="63"/>
      <c r="J79" s="63"/>
      <c r="K79" s="63"/>
      <c r="L79" s="63"/>
      <c r="M79" s="63"/>
      <c r="N79" s="63"/>
    </row>
    <row r="80" spans="1:14" ht="12" customHeight="1" x14ac:dyDescent="0.25">
      <c r="A80" s="161"/>
      <c r="B80" s="63"/>
      <c r="C80" s="63"/>
      <c r="D80" s="78"/>
      <c r="E80" s="63"/>
      <c r="F80" s="63"/>
      <c r="G80" s="558"/>
      <c r="H80" s="63"/>
      <c r="I80" s="63"/>
      <c r="J80" s="63"/>
      <c r="K80" s="63"/>
      <c r="L80" s="63"/>
      <c r="M80" s="63"/>
      <c r="N80" s="70"/>
    </row>
    <row r="81" spans="1:14" ht="15.6" x14ac:dyDescent="0.3">
      <c r="A81" s="163" t="s">
        <v>1523</v>
      </c>
      <c r="B81" s="6"/>
      <c r="C81" s="3"/>
      <c r="D81" s="6"/>
      <c r="E81" s="6"/>
      <c r="F81" s="6"/>
      <c r="G81" s="164"/>
      <c r="H81" s="163" t="s">
        <v>1524</v>
      </c>
      <c r="I81" s="6"/>
      <c r="J81" s="6"/>
      <c r="K81" s="6"/>
      <c r="L81" s="6"/>
      <c r="M81" s="6"/>
      <c r="N81" s="6"/>
    </row>
    <row r="82" spans="1:14" ht="10.5" customHeight="1" x14ac:dyDescent="0.25">
      <c r="A82" s="625"/>
      <c r="B82" s="24"/>
      <c r="C82" s="625"/>
      <c r="D82" s="24"/>
      <c r="E82" s="24"/>
      <c r="F82" s="24"/>
      <c r="G82" s="626"/>
    </row>
    <row r="83" spans="1:14" ht="10.5" customHeight="1" x14ac:dyDescent="0.25">
      <c r="A83" s="625"/>
      <c r="B83" s="24"/>
      <c r="C83" s="625"/>
      <c r="D83" s="24"/>
      <c r="E83" s="24"/>
      <c r="F83" s="24"/>
      <c r="G83" s="626"/>
    </row>
  </sheetData>
  <phoneticPr fontId="2" type="noConversion"/>
  <printOptions horizontalCentered="1"/>
  <pageMargins left="0.25" right="0.25" top="0.25" bottom="0.25" header="0.5" footer="0.5"/>
  <pageSetup paperSize="5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showGridLines="0" workbookViewId="0"/>
  </sheetViews>
  <sheetFormatPr defaultRowHeight="10.199999999999999" x14ac:dyDescent="0.2"/>
  <cols>
    <col min="1" max="1" width="4.33203125" style="1" customWidth="1"/>
    <col min="2" max="2" width="1.6640625" style="1" customWidth="1"/>
    <col min="3" max="3" width="32.6640625" style="1" customWidth="1"/>
    <col min="4" max="7" width="13.6640625" style="1" customWidth="1"/>
    <col min="8" max="8" width="4.33203125" style="1" customWidth="1"/>
    <col min="9" max="16384" width="8.88671875" style="1"/>
  </cols>
  <sheetData>
    <row r="1" spans="1:9" ht="24.9" customHeight="1" x14ac:dyDescent="0.3">
      <c r="A1" s="627">
        <v>7</v>
      </c>
      <c r="B1" s="628"/>
      <c r="C1" s="299" t="s">
        <v>1525</v>
      </c>
      <c r="D1" s="11"/>
      <c r="E1" s="11"/>
      <c r="F1" s="11"/>
      <c r="G1" s="11"/>
      <c r="H1" s="255"/>
      <c r="I1" s="215"/>
    </row>
    <row r="2" spans="1:9" ht="11.25" customHeight="1" x14ac:dyDescent="0.2">
      <c r="A2" s="255"/>
      <c r="B2" s="255"/>
      <c r="C2" s="255"/>
      <c r="D2" s="255"/>
      <c r="E2" s="255"/>
      <c r="F2" s="255"/>
      <c r="G2" s="255"/>
      <c r="H2" s="255"/>
      <c r="I2" s="215"/>
    </row>
    <row r="3" spans="1:9" ht="12" x14ac:dyDescent="0.25">
      <c r="A3" s="71" t="s">
        <v>1141</v>
      </c>
      <c r="B3" s="274"/>
      <c r="C3" s="274"/>
      <c r="D3" s="274"/>
      <c r="E3" s="71"/>
      <c r="F3" s="274"/>
      <c r="G3" s="274"/>
      <c r="H3" s="72" t="s">
        <v>633</v>
      </c>
      <c r="I3" s="215"/>
    </row>
    <row r="4" spans="1:9" ht="10.5" customHeight="1" x14ac:dyDescent="0.25">
      <c r="A4" s="274"/>
      <c r="B4" s="274"/>
      <c r="C4" s="274"/>
      <c r="D4" s="274"/>
      <c r="E4" s="274"/>
      <c r="F4" s="274"/>
      <c r="G4" s="274"/>
      <c r="H4" s="274"/>
      <c r="I4" s="215"/>
    </row>
    <row r="5" spans="1:9" ht="12" customHeight="1" x14ac:dyDescent="0.25">
      <c r="A5" s="264"/>
      <c r="B5" s="273"/>
      <c r="C5" s="263"/>
      <c r="D5" s="265"/>
      <c r="E5" s="267" t="s">
        <v>1526</v>
      </c>
      <c r="F5" s="267"/>
      <c r="G5" s="267"/>
      <c r="H5" s="265"/>
      <c r="I5" s="215"/>
    </row>
    <row r="6" spans="1:9" ht="12" customHeight="1" x14ac:dyDescent="0.25">
      <c r="A6" s="271"/>
      <c r="B6" s="274"/>
      <c r="C6" s="270"/>
      <c r="D6" s="629" t="s">
        <v>1014</v>
      </c>
      <c r="E6" s="630" t="s">
        <v>1015</v>
      </c>
      <c r="F6" s="631" t="s">
        <v>1016</v>
      </c>
      <c r="G6" s="630" t="s">
        <v>1017</v>
      </c>
      <c r="H6" s="272"/>
      <c r="I6" s="215"/>
    </row>
    <row r="7" spans="1:9" ht="12" customHeight="1" x14ac:dyDescent="0.25">
      <c r="A7" s="272" t="s">
        <v>634</v>
      </c>
      <c r="B7" s="505"/>
      <c r="C7" s="270"/>
      <c r="D7" s="272" t="s">
        <v>1527</v>
      </c>
      <c r="E7" s="505" t="s">
        <v>1528</v>
      </c>
      <c r="F7" s="632" t="s">
        <v>1529</v>
      </c>
      <c r="G7" s="71"/>
      <c r="H7" s="272" t="s">
        <v>634</v>
      </c>
      <c r="I7" s="215"/>
    </row>
    <row r="8" spans="1:9" ht="12" customHeight="1" x14ac:dyDescent="0.25">
      <c r="A8" s="329" t="s">
        <v>637</v>
      </c>
      <c r="B8" s="522"/>
      <c r="C8" s="338" t="s">
        <v>1469</v>
      </c>
      <c r="D8" s="329" t="s">
        <v>1530</v>
      </c>
      <c r="E8" s="522" t="s">
        <v>1531</v>
      </c>
      <c r="F8" s="633" t="s">
        <v>1532</v>
      </c>
      <c r="G8" s="522" t="s">
        <v>1533</v>
      </c>
      <c r="H8" s="329" t="s">
        <v>637</v>
      </c>
      <c r="I8" s="215"/>
    </row>
    <row r="9" spans="1:9" ht="12" customHeight="1" x14ac:dyDescent="0.25">
      <c r="A9" s="634"/>
      <c r="B9" s="71" t="s">
        <v>1534</v>
      </c>
      <c r="C9" s="71"/>
      <c r="D9" s="635"/>
      <c r="E9" s="71"/>
      <c r="F9" s="636"/>
      <c r="G9" s="71"/>
      <c r="H9" s="271"/>
    </row>
    <row r="10" spans="1:9" ht="12" customHeight="1" x14ac:dyDescent="0.25">
      <c r="A10" s="637">
        <v>5</v>
      </c>
      <c r="B10" s="285" t="s">
        <v>1535</v>
      </c>
      <c r="C10" s="285"/>
      <c r="D10" s="638" t="s">
        <v>1101</v>
      </c>
      <c r="E10" s="639" t="s">
        <v>1101</v>
      </c>
      <c r="F10" s="640" t="s">
        <v>1101</v>
      </c>
      <c r="G10" s="285" t="s">
        <v>1101</v>
      </c>
      <c r="H10" s="637">
        <v>5</v>
      </c>
    </row>
    <row r="11" spans="1:9" ht="12" customHeight="1" x14ac:dyDescent="0.25">
      <c r="A11" s="637">
        <v>10</v>
      </c>
      <c r="B11" s="641"/>
      <c r="C11" s="285" t="s">
        <v>1536</v>
      </c>
      <c r="D11" s="642"/>
      <c r="E11" s="285"/>
      <c r="F11" s="643"/>
      <c r="G11" s="285"/>
      <c r="H11" s="637">
        <v>10</v>
      </c>
    </row>
    <row r="12" spans="1:9" ht="12" customHeight="1" x14ac:dyDescent="0.25">
      <c r="A12" s="637">
        <v>15</v>
      </c>
      <c r="B12" s="641"/>
      <c r="C12" s="285" t="s">
        <v>1537</v>
      </c>
      <c r="D12" s="642"/>
      <c r="E12" s="285"/>
      <c r="F12" s="643"/>
      <c r="G12" s="285"/>
      <c r="H12" s="637">
        <v>15</v>
      </c>
    </row>
    <row r="13" spans="1:9" ht="12" customHeight="1" x14ac:dyDescent="0.25">
      <c r="A13" s="637">
        <v>20</v>
      </c>
      <c r="B13" s="641"/>
      <c r="C13" s="285"/>
      <c r="D13" s="642"/>
      <c r="E13" s="285"/>
      <c r="F13" s="643"/>
      <c r="G13" s="285"/>
      <c r="H13" s="637">
        <v>20</v>
      </c>
    </row>
    <row r="14" spans="1:9" ht="12" customHeight="1" x14ac:dyDescent="0.25">
      <c r="A14" s="644">
        <v>25</v>
      </c>
      <c r="B14" s="645"/>
      <c r="C14" s="261"/>
      <c r="D14" s="646"/>
      <c r="E14" s="261"/>
      <c r="F14" s="647"/>
      <c r="G14" s="261"/>
      <c r="H14" s="644">
        <v>25</v>
      </c>
    </row>
    <row r="15" spans="1:9" ht="12" customHeight="1" x14ac:dyDescent="0.25">
      <c r="A15" s="637">
        <v>30</v>
      </c>
      <c r="B15" s="641"/>
      <c r="C15" s="285"/>
      <c r="D15" s="642"/>
      <c r="E15" s="285"/>
      <c r="F15" s="643"/>
      <c r="G15" s="285"/>
      <c r="H15" s="637">
        <v>30</v>
      </c>
    </row>
    <row r="16" spans="1:9" ht="12" customHeight="1" x14ac:dyDescent="0.25">
      <c r="A16" s="637">
        <v>35</v>
      </c>
      <c r="B16" s="641"/>
      <c r="C16" s="285"/>
      <c r="D16" s="642"/>
      <c r="E16" s="285"/>
      <c r="F16" s="643"/>
      <c r="G16" s="285"/>
      <c r="H16" s="637">
        <v>35</v>
      </c>
    </row>
    <row r="17" spans="1:8" ht="12" customHeight="1" x14ac:dyDescent="0.25">
      <c r="A17" s="637">
        <v>40</v>
      </c>
      <c r="B17" s="641"/>
      <c r="C17" s="285"/>
      <c r="D17" s="642"/>
      <c r="E17" s="285"/>
      <c r="F17" s="643"/>
      <c r="G17" s="285"/>
      <c r="H17" s="637">
        <v>40</v>
      </c>
    </row>
    <row r="18" spans="1:8" ht="12" customHeight="1" x14ac:dyDescent="0.25">
      <c r="A18" s="644">
        <v>45</v>
      </c>
      <c r="B18" s="641"/>
      <c r="C18" s="285"/>
      <c r="D18" s="646"/>
      <c r="E18" s="261"/>
      <c r="F18" s="647"/>
      <c r="G18" s="261"/>
      <c r="H18" s="644">
        <v>45</v>
      </c>
    </row>
    <row r="19" spans="1:8" ht="12" customHeight="1" x14ac:dyDescent="0.25">
      <c r="A19" s="648"/>
      <c r="B19" s="273" t="s">
        <v>1538</v>
      </c>
      <c r="C19" s="273"/>
      <c r="D19" s="649"/>
      <c r="E19" s="71"/>
      <c r="F19" s="636"/>
      <c r="G19" s="71"/>
      <c r="H19" s="648"/>
    </row>
    <row r="20" spans="1:8" ht="12" customHeight="1" x14ac:dyDescent="0.25">
      <c r="A20" s="644">
        <v>50</v>
      </c>
      <c r="B20" s="261" t="s">
        <v>1539</v>
      </c>
      <c r="C20" s="261"/>
      <c r="D20" s="650" t="s">
        <v>1101</v>
      </c>
      <c r="E20" s="651" t="s">
        <v>1101</v>
      </c>
      <c r="F20" s="652" t="s">
        <v>1101</v>
      </c>
      <c r="G20" s="261" t="s">
        <v>1101</v>
      </c>
      <c r="H20" s="644">
        <v>50</v>
      </c>
    </row>
    <row r="21" spans="1:8" ht="12" customHeight="1" x14ac:dyDescent="0.25">
      <c r="A21" s="648"/>
      <c r="B21" s="653"/>
      <c r="C21" s="71"/>
      <c r="D21" s="635"/>
      <c r="E21" s="71"/>
      <c r="F21" s="636"/>
      <c r="G21" s="71"/>
      <c r="H21" s="648"/>
    </row>
    <row r="22" spans="1:8" ht="12" customHeight="1" x14ac:dyDescent="0.25">
      <c r="A22" s="648"/>
      <c r="B22" s="71" t="s">
        <v>1540</v>
      </c>
      <c r="C22" s="71"/>
      <c r="D22" s="635"/>
      <c r="E22" s="71"/>
      <c r="F22" s="636"/>
      <c r="G22" s="71"/>
      <c r="H22" s="648"/>
    </row>
    <row r="23" spans="1:8" ht="12" customHeight="1" x14ac:dyDescent="0.25">
      <c r="A23" s="637">
        <v>55</v>
      </c>
      <c r="B23" s="641"/>
      <c r="C23" s="285" t="s">
        <v>1541</v>
      </c>
      <c r="D23" s="638" t="s">
        <v>1101</v>
      </c>
      <c r="E23" s="654"/>
      <c r="F23" s="655"/>
      <c r="G23" s="654"/>
      <c r="H23" s="637">
        <v>55</v>
      </c>
    </row>
    <row r="24" spans="1:8" ht="12" customHeight="1" x14ac:dyDescent="0.25">
      <c r="A24" s="637">
        <v>60</v>
      </c>
      <c r="B24" s="641"/>
      <c r="C24" s="285" t="s">
        <v>1542</v>
      </c>
      <c r="D24" s="499"/>
      <c r="E24" s="654"/>
      <c r="F24" s="655"/>
      <c r="G24" s="654"/>
      <c r="H24" s="637">
        <v>60</v>
      </c>
    </row>
    <row r="25" spans="1:8" ht="12" customHeight="1" x14ac:dyDescent="0.25">
      <c r="A25" s="637">
        <v>65</v>
      </c>
      <c r="B25" s="641"/>
      <c r="C25" s="285" t="s">
        <v>1543</v>
      </c>
      <c r="D25" s="499"/>
      <c r="E25" s="654"/>
      <c r="F25" s="655"/>
      <c r="G25" s="654"/>
      <c r="H25" s="637">
        <v>65</v>
      </c>
    </row>
    <row r="26" spans="1:8" ht="12" customHeight="1" x14ac:dyDescent="0.25">
      <c r="A26" s="637">
        <v>70</v>
      </c>
      <c r="B26" s="641"/>
      <c r="C26" s="285" t="s">
        <v>1544</v>
      </c>
      <c r="D26" s="499"/>
      <c r="E26" s="654"/>
      <c r="F26" s="655"/>
      <c r="G26" s="654"/>
      <c r="H26" s="637">
        <v>70</v>
      </c>
    </row>
    <row r="27" spans="1:8" ht="12" customHeight="1" x14ac:dyDescent="0.25">
      <c r="A27" s="644">
        <v>75</v>
      </c>
      <c r="B27" s="645"/>
      <c r="C27" s="261" t="s">
        <v>1545</v>
      </c>
      <c r="D27" s="656"/>
      <c r="E27" s="657" t="s">
        <v>1101</v>
      </c>
      <c r="F27" s="647" t="s">
        <v>1101</v>
      </c>
      <c r="G27" s="261" t="s">
        <v>1101</v>
      </c>
      <c r="H27" s="644">
        <v>75</v>
      </c>
    </row>
    <row r="28" spans="1:8" ht="12" customHeight="1" x14ac:dyDescent="0.25">
      <c r="A28" s="637">
        <v>80</v>
      </c>
      <c r="B28" s="641"/>
      <c r="C28" s="285" t="s">
        <v>1546</v>
      </c>
      <c r="D28" s="658"/>
      <c r="E28" s="285"/>
      <c r="F28" s="659"/>
      <c r="G28" s="285"/>
      <c r="H28" s="637">
        <v>80</v>
      </c>
    </row>
    <row r="29" spans="1:8" ht="12" customHeight="1" x14ac:dyDescent="0.25">
      <c r="A29" s="637">
        <v>85</v>
      </c>
      <c r="B29" s="641"/>
      <c r="C29" s="285" t="s">
        <v>1547</v>
      </c>
      <c r="D29" s="658"/>
      <c r="E29" s="316" t="s">
        <v>1548</v>
      </c>
      <c r="F29" s="643" t="s">
        <v>1548</v>
      </c>
      <c r="G29" s="588" t="s">
        <v>1548</v>
      </c>
      <c r="H29" s="637">
        <v>85</v>
      </c>
    </row>
    <row r="30" spans="1:8" ht="12" customHeight="1" x14ac:dyDescent="0.25">
      <c r="A30" s="637">
        <v>90</v>
      </c>
      <c r="B30" s="641"/>
      <c r="C30" s="285" t="s">
        <v>1549</v>
      </c>
      <c r="D30" s="499" t="s">
        <v>1548</v>
      </c>
      <c r="E30" s="654"/>
      <c r="F30" s="655"/>
      <c r="G30" s="654"/>
      <c r="H30" s="637">
        <v>90</v>
      </c>
    </row>
    <row r="31" spans="1:8" ht="12" customHeight="1" x14ac:dyDescent="0.25">
      <c r="A31" s="637">
        <v>95</v>
      </c>
      <c r="B31" s="641"/>
      <c r="C31" s="285" t="s">
        <v>1550</v>
      </c>
      <c r="D31" s="660"/>
      <c r="E31" s="654"/>
      <c r="F31" s="655"/>
      <c r="G31" s="654"/>
      <c r="H31" s="637">
        <v>95</v>
      </c>
    </row>
    <row r="32" spans="1:8" ht="12" customHeight="1" x14ac:dyDescent="0.25">
      <c r="A32" s="661">
        <v>100</v>
      </c>
      <c r="B32" s="645"/>
      <c r="C32" s="261" t="s">
        <v>1551</v>
      </c>
      <c r="D32" s="662"/>
      <c r="E32" s="663"/>
      <c r="F32" s="664"/>
      <c r="G32" s="663"/>
      <c r="H32" s="665">
        <v>100</v>
      </c>
    </row>
    <row r="33" spans="1:8" ht="12" customHeight="1" x14ac:dyDescent="0.25">
      <c r="A33" s="666">
        <v>105</v>
      </c>
      <c r="B33" s="641"/>
      <c r="C33" s="285" t="s">
        <v>1552</v>
      </c>
      <c r="D33" s="499" t="s">
        <v>1548</v>
      </c>
      <c r="E33" s="654"/>
      <c r="F33" s="655"/>
      <c r="G33" s="654"/>
      <c r="H33" s="667">
        <v>105</v>
      </c>
    </row>
    <row r="34" spans="1:8" ht="12" customHeight="1" x14ac:dyDescent="0.25">
      <c r="A34" s="666">
        <v>110</v>
      </c>
      <c r="B34" s="641"/>
      <c r="C34" s="285" t="s">
        <v>1553</v>
      </c>
      <c r="D34" s="660"/>
      <c r="E34" s="285"/>
      <c r="F34" s="643"/>
      <c r="G34" s="285"/>
      <c r="H34" s="667">
        <v>110</v>
      </c>
    </row>
    <row r="35" spans="1:8" ht="12" customHeight="1" x14ac:dyDescent="0.25">
      <c r="A35" s="666">
        <v>115</v>
      </c>
      <c r="B35" s="641"/>
      <c r="C35" s="285"/>
      <c r="D35" s="660"/>
      <c r="E35" s="285"/>
      <c r="F35" s="643"/>
      <c r="G35" s="285"/>
      <c r="H35" s="667">
        <v>115</v>
      </c>
    </row>
    <row r="36" spans="1:8" ht="12" customHeight="1" x14ac:dyDescent="0.25">
      <c r="A36" s="661">
        <v>120</v>
      </c>
      <c r="B36" s="641"/>
      <c r="C36" s="285"/>
      <c r="D36" s="668"/>
      <c r="E36" s="261"/>
      <c r="F36" s="647"/>
      <c r="G36" s="261"/>
      <c r="H36" s="665">
        <v>120</v>
      </c>
    </row>
    <row r="37" spans="1:8" ht="12" customHeight="1" x14ac:dyDescent="0.25">
      <c r="A37" s="661">
        <v>125</v>
      </c>
      <c r="B37" s="669"/>
      <c r="C37" s="490" t="s">
        <v>1554</v>
      </c>
      <c r="D37" s="670" t="s">
        <v>1101</v>
      </c>
      <c r="E37" s="671" t="s">
        <v>1101</v>
      </c>
      <c r="F37" s="672" t="s">
        <v>1101</v>
      </c>
      <c r="G37" s="490" t="s">
        <v>1101</v>
      </c>
      <c r="H37" s="665">
        <v>125</v>
      </c>
    </row>
    <row r="38" spans="1:8" ht="12" customHeight="1" x14ac:dyDescent="0.25">
      <c r="A38" s="673"/>
      <c r="B38" s="653"/>
      <c r="C38" s="71"/>
      <c r="D38" s="635"/>
      <c r="E38" s="71"/>
      <c r="F38" s="636"/>
      <c r="G38" s="71"/>
      <c r="H38" s="634"/>
    </row>
    <row r="39" spans="1:8" ht="12" customHeight="1" x14ac:dyDescent="0.25">
      <c r="A39" s="673"/>
      <c r="B39" s="71" t="s">
        <v>1555</v>
      </c>
      <c r="C39" s="71"/>
      <c r="D39" s="635"/>
      <c r="E39" s="71"/>
      <c r="F39" s="636"/>
      <c r="G39" s="71"/>
      <c r="H39" s="634"/>
    </row>
    <row r="40" spans="1:8" ht="12" customHeight="1" x14ac:dyDescent="0.25">
      <c r="A40" s="666">
        <v>130</v>
      </c>
      <c r="B40" s="641"/>
      <c r="C40" s="285" t="s">
        <v>1556</v>
      </c>
      <c r="D40" s="660" t="s">
        <v>1101</v>
      </c>
      <c r="E40" s="314" t="s">
        <v>1557</v>
      </c>
      <c r="F40" s="314" t="s">
        <v>1557</v>
      </c>
      <c r="G40" s="314" t="s">
        <v>1557</v>
      </c>
      <c r="H40" s="667">
        <v>130</v>
      </c>
    </row>
    <row r="41" spans="1:8" ht="12" customHeight="1" x14ac:dyDescent="0.25">
      <c r="A41" s="666">
        <v>135</v>
      </c>
      <c r="B41" s="641"/>
      <c r="C41" s="285" t="s">
        <v>1558</v>
      </c>
      <c r="D41" s="660"/>
      <c r="E41" s="316" t="s">
        <v>1548</v>
      </c>
      <c r="F41" s="643" t="s">
        <v>1548</v>
      </c>
      <c r="G41" s="588" t="s">
        <v>1548</v>
      </c>
      <c r="H41" s="667">
        <v>135</v>
      </c>
    </row>
    <row r="42" spans="1:8" ht="12" customHeight="1" x14ac:dyDescent="0.25">
      <c r="A42" s="666">
        <v>140</v>
      </c>
      <c r="B42" s="641"/>
      <c r="C42" s="285" t="s">
        <v>1559</v>
      </c>
      <c r="D42" s="660"/>
      <c r="E42" s="285"/>
      <c r="F42" s="643"/>
      <c r="G42" s="285"/>
      <c r="H42" s="667">
        <v>140</v>
      </c>
    </row>
    <row r="43" spans="1:8" ht="12" customHeight="1" x14ac:dyDescent="0.25">
      <c r="A43" s="666">
        <v>145</v>
      </c>
      <c r="B43" s="641"/>
      <c r="C43" s="285"/>
      <c r="D43" s="660"/>
      <c r="E43" s="285"/>
      <c r="F43" s="643"/>
      <c r="G43" s="285"/>
      <c r="H43" s="667">
        <v>145</v>
      </c>
    </row>
    <row r="44" spans="1:8" ht="12" customHeight="1" x14ac:dyDescent="0.25">
      <c r="A44" s="661">
        <v>150</v>
      </c>
      <c r="B44" s="645"/>
      <c r="C44" s="261"/>
      <c r="D44" s="668"/>
      <c r="E44" s="261"/>
      <c r="F44" s="647"/>
      <c r="G44" s="261"/>
      <c r="H44" s="665">
        <v>150</v>
      </c>
    </row>
    <row r="45" spans="1:8" ht="12" customHeight="1" x14ac:dyDescent="0.25">
      <c r="A45" s="666">
        <v>155</v>
      </c>
      <c r="B45" s="641"/>
      <c r="C45" s="285"/>
      <c r="D45" s="660"/>
      <c r="E45" s="285"/>
      <c r="F45" s="643"/>
      <c r="G45" s="285"/>
      <c r="H45" s="667">
        <v>155</v>
      </c>
    </row>
    <row r="46" spans="1:8" ht="12" customHeight="1" x14ac:dyDescent="0.25">
      <c r="A46" s="666">
        <v>160</v>
      </c>
      <c r="B46" s="641"/>
      <c r="C46" s="285"/>
      <c r="D46" s="660"/>
      <c r="E46" s="285"/>
      <c r="F46" s="643"/>
      <c r="G46" s="285"/>
      <c r="H46" s="667">
        <v>160</v>
      </c>
    </row>
    <row r="47" spans="1:8" ht="12" customHeight="1" x14ac:dyDescent="0.25">
      <c r="A47" s="666">
        <v>165</v>
      </c>
      <c r="B47" s="641"/>
      <c r="C47" s="285"/>
      <c r="D47" s="660"/>
      <c r="E47" s="285"/>
      <c r="F47" s="643"/>
      <c r="G47" s="285"/>
      <c r="H47" s="667">
        <v>165</v>
      </c>
    </row>
    <row r="48" spans="1:8" ht="12" customHeight="1" x14ac:dyDescent="0.25">
      <c r="A48" s="661">
        <v>170</v>
      </c>
      <c r="B48" s="641"/>
      <c r="C48" s="285"/>
      <c r="D48" s="668"/>
      <c r="E48" s="261"/>
      <c r="F48" s="647"/>
      <c r="G48" s="261"/>
      <c r="H48" s="665">
        <v>170</v>
      </c>
    </row>
    <row r="49" spans="1:8" ht="12" customHeight="1" x14ac:dyDescent="0.25">
      <c r="A49" s="673"/>
      <c r="B49" s="674"/>
      <c r="C49" s="273" t="s">
        <v>1560</v>
      </c>
      <c r="D49" s="635"/>
      <c r="E49" s="71"/>
      <c r="F49" s="636"/>
      <c r="G49" s="71"/>
      <c r="H49" s="634"/>
    </row>
    <row r="50" spans="1:8" ht="12" customHeight="1" x14ac:dyDescent="0.25">
      <c r="A50" s="661">
        <v>175</v>
      </c>
      <c r="B50" s="645"/>
      <c r="C50" s="261" t="s">
        <v>1561</v>
      </c>
      <c r="D50" s="668" t="s">
        <v>1101</v>
      </c>
      <c r="E50" s="261" t="s">
        <v>1101</v>
      </c>
      <c r="F50" s="647" t="s">
        <v>1101</v>
      </c>
      <c r="G50" s="261" t="s">
        <v>1101</v>
      </c>
      <c r="H50" s="665">
        <v>175</v>
      </c>
    </row>
    <row r="51" spans="1:8" ht="12" customHeight="1" x14ac:dyDescent="0.25">
      <c r="A51" s="673"/>
      <c r="B51" s="653"/>
      <c r="C51" s="71"/>
      <c r="D51" s="635"/>
      <c r="E51" s="71"/>
      <c r="F51" s="636"/>
      <c r="G51" s="71"/>
      <c r="H51" s="271"/>
    </row>
    <row r="52" spans="1:8" ht="12" customHeight="1" x14ac:dyDescent="0.25">
      <c r="A52" s="673"/>
      <c r="B52" s="653"/>
      <c r="C52" s="71" t="s">
        <v>1562</v>
      </c>
      <c r="D52" s="635"/>
      <c r="E52" s="71"/>
      <c r="F52" s="636"/>
      <c r="G52" s="71"/>
      <c r="H52" s="271"/>
    </row>
    <row r="53" spans="1:8" ht="12" customHeight="1" thickBot="1" x14ac:dyDescent="0.3">
      <c r="A53" s="666">
        <v>185</v>
      </c>
      <c r="B53" s="641"/>
      <c r="C53" s="285" t="s">
        <v>1563</v>
      </c>
      <c r="D53" s="675" t="s">
        <v>1101</v>
      </c>
      <c r="E53" s="676" t="s">
        <v>1101</v>
      </c>
      <c r="F53" s="677" t="s">
        <v>1101</v>
      </c>
      <c r="G53" s="547" t="s">
        <v>1101</v>
      </c>
      <c r="H53" s="667">
        <v>185</v>
      </c>
    </row>
    <row r="54" spans="1:8" ht="12" customHeight="1" thickTop="1" x14ac:dyDescent="0.25">
      <c r="A54" s="665"/>
      <c r="B54" s="645"/>
      <c r="C54" s="261"/>
      <c r="D54" s="497"/>
      <c r="E54" s="320"/>
      <c r="F54" s="320"/>
      <c r="G54" s="261"/>
      <c r="H54" s="497"/>
    </row>
    <row r="55" spans="1:8" ht="12" customHeight="1" x14ac:dyDescent="0.25">
      <c r="A55" s="653"/>
      <c r="B55" s="653"/>
      <c r="C55" s="274"/>
      <c r="D55" s="274"/>
      <c r="E55" s="274"/>
      <c r="F55" s="274"/>
      <c r="G55" s="274"/>
      <c r="H55" s="72" t="s">
        <v>1881</v>
      </c>
    </row>
    <row r="56" spans="1:8" ht="12" customHeight="1" x14ac:dyDescent="0.25">
      <c r="A56" s="678" t="s">
        <v>1564</v>
      </c>
      <c r="B56" s="653"/>
      <c r="C56" s="274"/>
      <c r="D56" s="274"/>
      <c r="E56" s="274"/>
      <c r="F56" s="274"/>
      <c r="G56" s="274"/>
      <c r="H56" s="274"/>
    </row>
    <row r="57" spans="1:8" ht="12" customHeight="1" x14ac:dyDescent="0.25">
      <c r="A57" s="70"/>
      <c r="B57" s="679"/>
      <c r="C57" s="63"/>
      <c r="D57" s="63"/>
      <c r="E57" s="63"/>
      <c r="F57" s="63"/>
      <c r="G57" s="63"/>
      <c r="H57" s="63"/>
    </row>
    <row r="58" spans="1:8" ht="12" customHeight="1" x14ac:dyDescent="0.2">
      <c r="A58" s="679"/>
      <c r="B58" s="679"/>
      <c r="C58" s="63"/>
      <c r="D58" s="63"/>
      <c r="E58" s="63"/>
      <c r="F58" s="63"/>
      <c r="G58" s="63"/>
      <c r="H58" s="63"/>
    </row>
    <row r="59" spans="1:8" ht="12" customHeight="1" x14ac:dyDescent="0.2">
      <c r="A59" s="679"/>
      <c r="B59" s="679"/>
      <c r="C59" s="63"/>
      <c r="D59" s="63"/>
      <c r="E59" s="63"/>
      <c r="F59" s="63"/>
      <c r="G59" s="63"/>
      <c r="H59" s="63"/>
    </row>
    <row r="60" spans="1:8" ht="12" customHeight="1" x14ac:dyDescent="0.2">
      <c r="A60" s="679"/>
      <c r="B60" s="679"/>
      <c r="C60" s="63"/>
      <c r="D60" s="63"/>
      <c r="E60" s="63"/>
      <c r="F60" s="63"/>
      <c r="G60" s="63"/>
      <c r="H60" s="63"/>
    </row>
    <row r="61" spans="1:8" ht="12" customHeight="1" x14ac:dyDescent="0.2">
      <c r="A61" s="679"/>
      <c r="B61" s="679"/>
      <c r="C61" s="63"/>
      <c r="D61" s="63"/>
      <c r="E61" s="63"/>
      <c r="F61" s="63"/>
      <c r="G61" s="63"/>
      <c r="H61" s="63"/>
    </row>
    <row r="62" spans="1:8" ht="12" customHeight="1" x14ac:dyDescent="0.2">
      <c r="A62" s="679"/>
      <c r="B62" s="679"/>
      <c r="C62" s="63"/>
      <c r="D62" s="63"/>
      <c r="E62" s="63"/>
      <c r="F62" s="63"/>
      <c r="G62" s="63"/>
      <c r="H62" s="63"/>
    </row>
    <row r="63" spans="1:8" ht="12" customHeight="1" x14ac:dyDescent="0.2">
      <c r="A63" s="679"/>
      <c r="B63" s="679"/>
      <c r="C63" s="63"/>
      <c r="D63" s="63"/>
      <c r="E63" s="63"/>
      <c r="F63" s="63"/>
      <c r="G63" s="63"/>
      <c r="H63" s="63"/>
    </row>
    <row r="64" spans="1:8" ht="12" customHeight="1" x14ac:dyDescent="0.2">
      <c r="A64" s="679"/>
      <c r="B64" s="679"/>
      <c r="C64" s="63"/>
      <c r="D64" s="63"/>
      <c r="E64" s="63"/>
      <c r="F64" s="63"/>
      <c r="G64" s="63"/>
      <c r="H64" s="63"/>
    </row>
    <row r="65" spans="1:8" ht="12" customHeight="1" x14ac:dyDescent="0.2">
      <c r="A65" s="679"/>
      <c r="B65" s="679"/>
      <c r="C65" s="63"/>
      <c r="D65" s="63"/>
      <c r="E65" s="63"/>
      <c r="F65" s="63"/>
      <c r="G65" s="63"/>
      <c r="H65" s="63"/>
    </row>
    <row r="66" spans="1:8" ht="12" customHeight="1" x14ac:dyDescent="0.2">
      <c r="A66" s="679"/>
      <c r="B66" s="679"/>
      <c r="C66" s="63"/>
      <c r="D66" s="63"/>
      <c r="E66" s="63"/>
      <c r="F66" s="63"/>
      <c r="G66" s="63"/>
      <c r="H66" s="63"/>
    </row>
    <row r="67" spans="1:8" ht="12" customHeight="1" x14ac:dyDescent="0.2">
      <c r="A67" s="679"/>
      <c r="B67" s="679"/>
      <c r="C67" s="63"/>
      <c r="D67" s="63"/>
      <c r="E67" s="63"/>
      <c r="F67" s="63"/>
      <c r="G67" s="63"/>
      <c r="H67" s="63"/>
    </row>
    <row r="68" spans="1:8" ht="12" customHeight="1" x14ac:dyDescent="0.2">
      <c r="A68" s="679"/>
      <c r="B68" s="679"/>
      <c r="C68" s="63"/>
      <c r="D68" s="63"/>
      <c r="E68" s="63"/>
      <c r="F68" s="63"/>
      <c r="G68" s="63"/>
      <c r="H68" s="63"/>
    </row>
    <row r="69" spans="1:8" ht="12" customHeight="1" x14ac:dyDescent="0.2">
      <c r="A69" s="679"/>
      <c r="B69" s="679"/>
      <c r="C69" s="63"/>
      <c r="D69" s="63"/>
      <c r="E69" s="63"/>
      <c r="F69" s="63"/>
      <c r="G69" s="63"/>
      <c r="H69" s="63"/>
    </row>
    <row r="70" spans="1:8" ht="12" customHeight="1" x14ac:dyDescent="0.2">
      <c r="A70" s="679"/>
      <c r="B70" s="679"/>
      <c r="C70" s="63"/>
      <c r="D70" s="63"/>
      <c r="E70" s="63"/>
      <c r="F70" s="63"/>
      <c r="G70" s="63"/>
      <c r="H70" s="63"/>
    </row>
    <row r="71" spans="1:8" ht="12" customHeight="1" x14ac:dyDescent="0.2">
      <c r="A71" s="679"/>
      <c r="B71" s="679"/>
      <c r="C71" s="63"/>
      <c r="D71" s="63"/>
      <c r="E71" s="63"/>
      <c r="F71" s="63"/>
      <c r="G71" s="63"/>
      <c r="H71" s="63"/>
    </row>
    <row r="72" spans="1:8" ht="12" customHeight="1" x14ac:dyDescent="0.2">
      <c r="A72" s="679"/>
      <c r="B72" s="679"/>
      <c r="C72" s="63"/>
      <c r="D72" s="63"/>
      <c r="E72" s="63"/>
      <c r="F72" s="63"/>
      <c r="G72" s="63"/>
      <c r="H72" s="63"/>
    </row>
    <row r="73" spans="1:8" ht="12" customHeight="1" x14ac:dyDescent="0.2">
      <c r="A73" s="679"/>
      <c r="B73" s="679"/>
      <c r="C73" s="63"/>
      <c r="D73" s="63"/>
      <c r="E73" s="63"/>
      <c r="F73" s="63"/>
      <c r="G73" s="63"/>
      <c r="H73" s="63"/>
    </row>
    <row r="74" spans="1:8" ht="12" customHeight="1" x14ac:dyDescent="0.2">
      <c r="A74" s="679"/>
      <c r="B74" s="679"/>
      <c r="C74" s="63"/>
      <c r="D74" s="63"/>
      <c r="E74" s="63"/>
      <c r="F74" s="63"/>
      <c r="G74" s="63"/>
      <c r="H74" s="63"/>
    </row>
    <row r="75" spans="1:8" ht="12" customHeight="1" x14ac:dyDescent="0.2">
      <c r="A75" s="679"/>
      <c r="B75" s="679"/>
      <c r="C75" s="63"/>
      <c r="D75" s="63"/>
      <c r="E75" s="63"/>
      <c r="F75" s="63"/>
      <c r="G75" s="63"/>
      <c r="H75" s="63"/>
    </row>
    <row r="76" spans="1:8" ht="12" customHeight="1" x14ac:dyDescent="0.2">
      <c r="A76" s="679"/>
      <c r="B76" s="679"/>
      <c r="C76" s="63"/>
      <c r="D76" s="63"/>
      <c r="E76" s="63"/>
      <c r="F76" s="63"/>
      <c r="G76" s="63"/>
      <c r="H76" s="63"/>
    </row>
    <row r="77" spans="1:8" ht="12" customHeight="1" x14ac:dyDescent="0.2">
      <c r="A77" s="679"/>
      <c r="B77" s="679"/>
      <c r="C77" s="63"/>
      <c r="D77" s="63"/>
      <c r="E77" s="63"/>
      <c r="F77" s="63"/>
      <c r="G77" s="63"/>
      <c r="H77" s="63"/>
    </row>
    <row r="78" spans="1:8" ht="12" customHeight="1" x14ac:dyDescent="0.2">
      <c r="A78" s="679"/>
      <c r="B78" s="679"/>
      <c r="C78" s="63"/>
      <c r="D78" s="63"/>
      <c r="E78" s="63"/>
      <c r="F78" s="63"/>
      <c r="G78" s="63"/>
      <c r="H78" s="63"/>
    </row>
    <row r="79" spans="1:8" ht="12" customHeight="1" x14ac:dyDescent="0.2">
      <c r="A79" s="679"/>
      <c r="B79" s="679"/>
      <c r="C79" s="63"/>
      <c r="D79" s="63"/>
      <c r="E79" s="63"/>
      <c r="F79" s="63"/>
      <c r="G79" s="63"/>
      <c r="H79" s="63"/>
    </row>
    <row r="80" spans="1:8" ht="12" customHeight="1" x14ac:dyDescent="0.2">
      <c r="A80" s="679"/>
      <c r="B80" s="679"/>
      <c r="C80" s="63"/>
      <c r="D80" s="63"/>
      <c r="E80" s="63"/>
      <c r="F80" s="63"/>
      <c r="G80" s="63"/>
      <c r="H80" s="51"/>
    </row>
    <row r="81" spans="1:8" ht="15.6" x14ac:dyDescent="0.3">
      <c r="A81" s="680">
        <v>7</v>
      </c>
      <c r="B81" s="681"/>
      <c r="C81" s="6"/>
      <c r="D81" s="6"/>
      <c r="E81" s="6"/>
      <c r="F81" s="6"/>
      <c r="G81" s="6"/>
      <c r="H81" s="6"/>
    </row>
    <row r="82" spans="1:8" x14ac:dyDescent="0.2">
      <c r="A82" s="682"/>
      <c r="B82" s="682"/>
    </row>
    <row r="83" spans="1:8" x14ac:dyDescent="0.2">
      <c r="A83" s="682"/>
      <c r="B83" s="682"/>
    </row>
    <row r="84" spans="1:8" x14ac:dyDescent="0.2">
      <c r="A84" s="682"/>
      <c r="B84" s="682"/>
    </row>
    <row r="85" spans="1:8" x14ac:dyDescent="0.2">
      <c r="A85" s="682"/>
      <c r="B85" s="682"/>
    </row>
    <row r="86" spans="1:8" x14ac:dyDescent="0.2">
      <c r="A86" s="682"/>
      <c r="B86" s="682"/>
    </row>
  </sheetData>
  <phoneticPr fontId="2" type="noConversion"/>
  <printOptions horizontalCentered="1"/>
  <pageMargins left="0.25" right="0.25" top="0.25" bottom="0.25" header="0.5" footer="0.5"/>
  <pageSetup paperSize="5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showGridLines="0" workbookViewId="0"/>
  </sheetViews>
  <sheetFormatPr defaultColWidth="9.109375" defaultRowHeight="10.199999999999999" x14ac:dyDescent="0.2"/>
  <cols>
    <col min="1" max="1" width="4.33203125" style="1" customWidth="1"/>
    <col min="2" max="2" width="2.33203125" style="1" customWidth="1"/>
    <col min="3" max="3" width="57.6640625" style="1" customWidth="1"/>
    <col min="4" max="5" width="17.6640625" style="1" customWidth="1"/>
    <col min="6" max="7" width="4.33203125" style="1" customWidth="1"/>
    <col min="8" max="8" width="2.33203125" style="1" customWidth="1"/>
    <col min="9" max="9" width="57.6640625" style="1" customWidth="1"/>
    <col min="10" max="11" width="17.6640625" style="1" customWidth="1"/>
    <col min="12" max="13" width="4.33203125" style="1" customWidth="1"/>
    <col min="14" max="14" width="2.33203125" style="1" customWidth="1"/>
    <col min="15" max="15" width="51.44140625" style="1" customWidth="1"/>
    <col min="16" max="16" width="5.6640625" style="1" customWidth="1"/>
    <col min="17" max="18" width="17.6640625" style="1" customWidth="1"/>
    <col min="19" max="19" width="4.33203125" style="1" customWidth="1"/>
    <col min="20" max="16384" width="9.109375" style="1"/>
  </cols>
  <sheetData>
    <row r="1" spans="1:19" ht="12.6" x14ac:dyDescent="0.25">
      <c r="G1"/>
      <c r="H1"/>
      <c r="I1"/>
      <c r="J1"/>
      <c r="K1"/>
      <c r="L1"/>
    </row>
    <row r="2" spans="1:19" ht="17.399999999999999" x14ac:dyDescent="0.3">
      <c r="A2" s="442" t="s">
        <v>1025</v>
      </c>
      <c r="B2" s="4" t="s">
        <v>1565</v>
      </c>
      <c r="C2" s="4"/>
      <c r="D2" s="4"/>
      <c r="E2" s="6"/>
      <c r="F2" s="63"/>
      <c r="G2" s="442" t="s">
        <v>1025</v>
      </c>
      <c r="H2" s="4" t="s">
        <v>1565</v>
      </c>
      <c r="I2" s="24"/>
      <c r="J2" s="3"/>
      <c r="K2" s="3"/>
      <c r="L2" s="343"/>
      <c r="M2" s="442" t="s">
        <v>1025</v>
      </c>
      <c r="N2" s="4" t="s">
        <v>1565</v>
      </c>
      <c r="O2" s="4"/>
      <c r="P2" s="4"/>
      <c r="Q2" s="4"/>
      <c r="R2" s="6"/>
      <c r="S2" s="63"/>
    </row>
    <row r="3" spans="1:19" ht="15" customHeight="1" x14ac:dyDescent="0.3">
      <c r="G3" s="343"/>
      <c r="H3" s="4" t="s">
        <v>1566</v>
      </c>
      <c r="I3" s="625"/>
      <c r="J3" s="3"/>
      <c r="K3" s="3"/>
      <c r="L3" s="343"/>
      <c r="M3" s="63"/>
      <c r="N3" s="4" t="s">
        <v>1567</v>
      </c>
      <c r="O3" s="6"/>
      <c r="P3" s="6"/>
      <c r="Q3" s="6"/>
      <c r="R3" s="6"/>
      <c r="S3" s="63"/>
    </row>
    <row r="4" spans="1:19" ht="12" customHeight="1" x14ac:dyDescent="0.3">
      <c r="A4" s="63"/>
      <c r="B4" s="63"/>
      <c r="C4" s="63"/>
      <c r="D4" s="63"/>
      <c r="E4" s="63"/>
      <c r="F4" s="63"/>
      <c r="G4" s="70"/>
      <c r="H4" s="70"/>
      <c r="I4" s="70"/>
      <c r="J4" s="70"/>
      <c r="K4" s="70"/>
      <c r="L4" s="343"/>
      <c r="M4" s="63"/>
      <c r="N4" s="4"/>
      <c r="O4" s="6"/>
      <c r="P4" s="6"/>
      <c r="Q4" s="6"/>
      <c r="R4" s="6"/>
      <c r="S4" s="63"/>
    </row>
    <row r="5" spans="1:19" ht="11.4" customHeight="1" x14ac:dyDescent="0.25">
      <c r="A5" s="274" t="s">
        <v>1568</v>
      </c>
      <c r="B5" s="274"/>
      <c r="C5" s="274"/>
      <c r="D5" s="71"/>
      <c r="E5" s="274"/>
      <c r="F5" s="331" t="s">
        <v>1569</v>
      </c>
      <c r="G5" s="274" t="s">
        <v>1568</v>
      </c>
      <c r="H5" s="71"/>
      <c r="I5" s="71"/>
      <c r="J5" s="71"/>
      <c r="K5" s="71"/>
      <c r="L5" s="331" t="s">
        <v>1569</v>
      </c>
      <c r="M5" s="274" t="s">
        <v>1568</v>
      </c>
      <c r="N5" s="274"/>
      <c r="O5" s="274"/>
      <c r="P5" s="274"/>
      <c r="Q5" s="71"/>
      <c r="R5" s="274"/>
      <c r="S5" s="331" t="s">
        <v>1569</v>
      </c>
    </row>
    <row r="6" spans="1:19" ht="9.9" customHeight="1" x14ac:dyDescent="0.25">
      <c r="A6" s="274"/>
      <c r="B6" s="274"/>
      <c r="C6" s="274"/>
      <c r="D6" s="274"/>
      <c r="E6" s="274"/>
      <c r="F6" s="274"/>
      <c r="G6" s="71"/>
      <c r="H6" s="71"/>
      <c r="I6" s="347"/>
      <c r="J6" s="71"/>
      <c r="K6" s="71"/>
      <c r="L6" s="259"/>
      <c r="M6" s="274"/>
      <c r="N6" s="274"/>
      <c r="O6" s="274"/>
      <c r="P6" s="274"/>
      <c r="Q6" s="274"/>
      <c r="R6" s="274"/>
      <c r="S6" s="274"/>
    </row>
    <row r="7" spans="1:19" ht="12" customHeight="1" x14ac:dyDescent="0.25">
      <c r="A7" s="265" t="s">
        <v>634</v>
      </c>
      <c r="B7" s="517"/>
      <c r="C7" s="332"/>
      <c r="D7" s="683" t="s">
        <v>1014</v>
      </c>
      <c r="E7" s="684" t="s">
        <v>1015</v>
      </c>
      <c r="F7" s="265" t="s">
        <v>634</v>
      </c>
      <c r="G7" s="265" t="s">
        <v>634</v>
      </c>
      <c r="H7" s="518"/>
      <c r="I7" s="332"/>
      <c r="J7" s="683" t="s">
        <v>1014</v>
      </c>
      <c r="K7" s="684" t="s">
        <v>1015</v>
      </c>
      <c r="L7" s="265" t="s">
        <v>634</v>
      </c>
      <c r="M7" s="265" t="s">
        <v>634</v>
      </c>
      <c r="N7" s="517"/>
      <c r="O7" s="332"/>
      <c r="P7" s="332" t="s">
        <v>1343</v>
      </c>
      <c r="Q7" s="685" t="s">
        <v>1014</v>
      </c>
      <c r="R7" s="584" t="s">
        <v>1015</v>
      </c>
      <c r="S7" s="265" t="s">
        <v>634</v>
      </c>
    </row>
    <row r="8" spans="1:19" ht="12" customHeight="1" x14ac:dyDescent="0.25">
      <c r="A8" s="329" t="s">
        <v>637</v>
      </c>
      <c r="B8" s="686" t="s">
        <v>1570</v>
      </c>
      <c r="C8" s="338"/>
      <c r="D8" s="28" t="s">
        <v>1345</v>
      </c>
      <c r="E8" s="304" t="s">
        <v>1346</v>
      </c>
      <c r="F8" s="329" t="s">
        <v>637</v>
      </c>
      <c r="G8" s="329" t="s">
        <v>637</v>
      </c>
      <c r="H8" s="687" t="s">
        <v>1571</v>
      </c>
      <c r="I8" s="338"/>
      <c r="J8" s="28" t="s">
        <v>1345</v>
      </c>
      <c r="K8" s="304" t="s">
        <v>1346</v>
      </c>
      <c r="L8" s="329" t="s">
        <v>637</v>
      </c>
      <c r="M8" s="329" t="s">
        <v>637</v>
      </c>
      <c r="N8" s="686" t="s">
        <v>1572</v>
      </c>
      <c r="O8" s="338"/>
      <c r="P8" s="338" t="s">
        <v>637</v>
      </c>
      <c r="Q8" s="688" t="s">
        <v>1345</v>
      </c>
      <c r="R8" s="338" t="s">
        <v>1346</v>
      </c>
      <c r="S8" s="329" t="s">
        <v>637</v>
      </c>
    </row>
    <row r="9" spans="1:19" ht="12" customHeight="1" x14ac:dyDescent="0.25">
      <c r="A9" s="271"/>
      <c r="B9" s="71"/>
      <c r="C9" s="71"/>
      <c r="D9" s="269"/>
      <c r="E9" s="269"/>
      <c r="F9" s="271"/>
      <c r="G9" s="272"/>
      <c r="H9" s="505"/>
      <c r="I9" s="505"/>
      <c r="J9" s="689"/>
      <c r="K9" s="689"/>
      <c r="L9" s="265"/>
      <c r="M9" s="271"/>
      <c r="N9" s="71"/>
      <c r="O9" s="71"/>
      <c r="P9" s="271"/>
      <c r="Q9" s="271"/>
      <c r="R9" s="270"/>
      <c r="S9" s="271"/>
    </row>
    <row r="10" spans="1:19" ht="12" customHeight="1" x14ac:dyDescent="0.25">
      <c r="A10" s="271"/>
      <c r="B10" s="71" t="s">
        <v>1573</v>
      </c>
      <c r="C10" s="71"/>
      <c r="D10" s="269"/>
      <c r="E10" s="269"/>
      <c r="F10" s="271"/>
      <c r="G10" s="271"/>
      <c r="H10" s="71" t="s">
        <v>1574</v>
      </c>
      <c r="I10" s="71"/>
      <c r="J10" s="271"/>
      <c r="K10" s="271"/>
      <c r="L10" s="690"/>
      <c r="M10" s="271"/>
      <c r="N10" s="71" t="s">
        <v>1575</v>
      </c>
      <c r="O10" s="270"/>
      <c r="P10" s="270"/>
      <c r="Q10" s="271"/>
      <c r="R10" s="270"/>
      <c r="S10" s="271"/>
    </row>
    <row r="11" spans="1:19" ht="12" customHeight="1" x14ac:dyDescent="0.25">
      <c r="A11" s="637">
        <v>5</v>
      </c>
      <c r="B11" s="285"/>
      <c r="C11" s="285" t="s">
        <v>1576</v>
      </c>
      <c r="D11" s="315" t="s">
        <v>1101</v>
      </c>
      <c r="E11" s="315" t="s">
        <v>1101</v>
      </c>
      <c r="F11" s="530">
        <v>5</v>
      </c>
      <c r="G11" s="623">
        <v>300</v>
      </c>
      <c r="H11" s="691"/>
      <c r="I11" s="285" t="s">
        <v>1577</v>
      </c>
      <c r="J11" s="499" t="s">
        <v>1101</v>
      </c>
      <c r="K11" s="499" t="s">
        <v>1101</v>
      </c>
      <c r="L11" s="623">
        <v>300</v>
      </c>
      <c r="M11" s="666">
        <v>500</v>
      </c>
      <c r="N11" s="285"/>
      <c r="O11" s="281" t="s">
        <v>1578</v>
      </c>
      <c r="P11" s="290">
        <v>9010</v>
      </c>
      <c r="Q11" s="692" t="s">
        <v>1101</v>
      </c>
      <c r="R11" s="693" t="s">
        <v>1101</v>
      </c>
      <c r="S11" s="666">
        <v>500</v>
      </c>
    </row>
    <row r="12" spans="1:19" ht="12" customHeight="1" x14ac:dyDescent="0.25">
      <c r="A12" s="637">
        <v>10</v>
      </c>
      <c r="B12" s="285"/>
      <c r="C12" s="285" t="s">
        <v>1579</v>
      </c>
      <c r="D12" s="315"/>
      <c r="E12" s="315"/>
      <c r="F12" s="637">
        <v>10</v>
      </c>
      <c r="G12" s="694">
        <v>305</v>
      </c>
      <c r="H12" s="695"/>
      <c r="I12" s="535" t="s">
        <v>1580</v>
      </c>
      <c r="J12" s="529"/>
      <c r="K12" s="529"/>
      <c r="L12" s="694">
        <v>305</v>
      </c>
      <c r="M12" s="666">
        <v>505</v>
      </c>
      <c r="N12" s="285"/>
      <c r="O12" s="281" t="s">
        <v>1581</v>
      </c>
      <c r="P12" s="290">
        <v>9030</v>
      </c>
      <c r="Q12" s="692"/>
      <c r="R12" s="592"/>
      <c r="S12" s="666">
        <v>505</v>
      </c>
    </row>
    <row r="13" spans="1:19" ht="12" customHeight="1" x14ac:dyDescent="0.25">
      <c r="A13" s="637">
        <v>15</v>
      </c>
      <c r="B13" s="285"/>
      <c r="C13" s="285" t="s">
        <v>1582</v>
      </c>
      <c r="D13" s="315"/>
      <c r="E13" s="315"/>
      <c r="F13" s="637">
        <v>15</v>
      </c>
      <c r="G13" s="694">
        <v>310</v>
      </c>
      <c r="H13" s="695"/>
      <c r="I13" s="535" t="s">
        <v>1583</v>
      </c>
      <c r="J13" s="529"/>
      <c r="K13" s="529"/>
      <c r="L13" s="694">
        <v>310</v>
      </c>
      <c r="M13" s="666">
        <v>510</v>
      </c>
      <c r="N13" s="285"/>
      <c r="O13" s="281" t="s">
        <v>1584</v>
      </c>
      <c r="P13" s="290">
        <v>9040</v>
      </c>
      <c r="Q13" s="692"/>
      <c r="R13" s="592"/>
      <c r="S13" s="666">
        <v>510</v>
      </c>
    </row>
    <row r="14" spans="1:19" ht="12" customHeight="1" x14ac:dyDescent="0.25">
      <c r="A14" s="637">
        <v>30</v>
      </c>
      <c r="B14" s="285"/>
      <c r="C14" s="285" t="s">
        <v>1585</v>
      </c>
      <c r="D14" s="315" t="s">
        <v>1101</v>
      </c>
      <c r="E14" s="315" t="s">
        <v>1101</v>
      </c>
      <c r="F14" s="637">
        <v>30</v>
      </c>
      <c r="G14" s="694">
        <v>315</v>
      </c>
      <c r="H14" s="695"/>
      <c r="I14" s="535" t="s">
        <v>1586</v>
      </c>
      <c r="J14" s="529"/>
      <c r="K14" s="529"/>
      <c r="L14" s="694">
        <v>315</v>
      </c>
      <c r="M14" s="666">
        <v>515</v>
      </c>
      <c r="N14" s="285"/>
      <c r="O14" s="281" t="s">
        <v>1587</v>
      </c>
      <c r="P14" s="290">
        <v>9050</v>
      </c>
      <c r="Q14" s="692"/>
      <c r="R14" s="592"/>
      <c r="S14" s="666">
        <v>515</v>
      </c>
    </row>
    <row r="15" spans="1:19" ht="12" customHeight="1" x14ac:dyDescent="0.25">
      <c r="A15" s="648"/>
      <c r="B15" s="274"/>
      <c r="C15" s="274"/>
      <c r="D15" s="269"/>
      <c r="E15" s="269"/>
      <c r="F15" s="648"/>
      <c r="G15" s="696">
        <v>320</v>
      </c>
      <c r="H15" s="697"/>
      <c r="I15" s="540" t="s">
        <v>1588</v>
      </c>
      <c r="J15" s="532"/>
      <c r="K15" s="532"/>
      <c r="L15" s="696">
        <v>320</v>
      </c>
      <c r="M15" s="698">
        <v>520</v>
      </c>
      <c r="N15" s="540"/>
      <c r="O15" s="567" t="s">
        <v>1589</v>
      </c>
      <c r="P15" s="699">
        <v>9060</v>
      </c>
      <c r="Q15" s="700"/>
      <c r="R15" s="701"/>
      <c r="S15" s="698">
        <v>520</v>
      </c>
    </row>
    <row r="16" spans="1:19" ht="12" customHeight="1" x14ac:dyDescent="0.25">
      <c r="A16" s="666">
        <v>105</v>
      </c>
      <c r="B16" s="285" t="s">
        <v>1591</v>
      </c>
      <c r="C16" s="285"/>
      <c r="D16" s="321" t="s">
        <v>1101</v>
      </c>
      <c r="E16" s="321" t="s">
        <v>1101</v>
      </c>
      <c r="F16" s="666">
        <v>105</v>
      </c>
      <c r="G16" s="623">
        <v>325</v>
      </c>
      <c r="H16" s="691"/>
      <c r="I16" s="285" t="s">
        <v>1592</v>
      </c>
      <c r="J16" s="499" t="s">
        <v>1896</v>
      </c>
      <c r="K16" s="499" t="s">
        <v>1896</v>
      </c>
      <c r="L16" s="623">
        <v>325</v>
      </c>
      <c r="M16" s="666">
        <v>525</v>
      </c>
      <c r="N16" s="285"/>
      <c r="O16" s="281" t="s">
        <v>1593</v>
      </c>
      <c r="P16" s="290">
        <v>9070</v>
      </c>
      <c r="Q16" s="692"/>
      <c r="R16" s="592"/>
      <c r="S16" s="666">
        <v>525</v>
      </c>
    </row>
    <row r="17" spans="1:19" ht="12" customHeight="1" x14ac:dyDescent="0.25">
      <c r="A17" s="666">
        <v>107</v>
      </c>
      <c r="B17" s="285" t="s">
        <v>1594</v>
      </c>
      <c r="C17" s="285"/>
      <c r="D17" s="315" t="s">
        <v>1101</v>
      </c>
      <c r="E17" s="315" t="s">
        <v>1101</v>
      </c>
      <c r="F17" s="666">
        <v>107</v>
      </c>
      <c r="G17" s="694">
        <v>330</v>
      </c>
      <c r="H17" s="695"/>
      <c r="I17" s="535" t="s">
        <v>1595</v>
      </c>
      <c r="J17" s="529"/>
      <c r="K17" s="529"/>
      <c r="L17" s="694">
        <v>330</v>
      </c>
      <c r="M17" s="666">
        <v>530</v>
      </c>
      <c r="N17" s="285"/>
      <c r="O17" s="281" t="s">
        <v>1596</v>
      </c>
      <c r="P17" s="290">
        <v>9080</v>
      </c>
      <c r="Q17" s="692"/>
      <c r="R17" s="592"/>
      <c r="S17" s="666">
        <v>530</v>
      </c>
    </row>
    <row r="18" spans="1:19" ht="12" customHeight="1" x14ac:dyDescent="0.25">
      <c r="A18" s="666">
        <v>110</v>
      </c>
      <c r="B18" s="285"/>
      <c r="C18" s="285" t="s">
        <v>1597</v>
      </c>
      <c r="D18" s="315" t="s">
        <v>1101</v>
      </c>
      <c r="E18" s="315" t="s">
        <v>1101</v>
      </c>
      <c r="F18" s="666">
        <v>110</v>
      </c>
      <c r="G18" s="694">
        <v>335</v>
      </c>
      <c r="H18" s="695"/>
      <c r="I18" s="535" t="s">
        <v>1598</v>
      </c>
      <c r="J18" s="529"/>
      <c r="K18" s="529"/>
      <c r="L18" s="694">
        <v>335</v>
      </c>
      <c r="M18" s="666">
        <v>535</v>
      </c>
      <c r="N18" s="285"/>
      <c r="O18" s="281" t="s">
        <v>1599</v>
      </c>
      <c r="P18" s="290">
        <v>9090</v>
      </c>
      <c r="Q18" s="692"/>
      <c r="R18" s="592"/>
      <c r="S18" s="666">
        <v>535</v>
      </c>
    </row>
    <row r="19" spans="1:19" ht="12" customHeight="1" x14ac:dyDescent="0.25">
      <c r="A19" s="666">
        <v>135</v>
      </c>
      <c r="B19" s="285" t="s">
        <v>1600</v>
      </c>
      <c r="C19" s="285"/>
      <c r="D19" s="321" t="s">
        <v>1101</v>
      </c>
      <c r="E19" s="321" t="s">
        <v>1101</v>
      </c>
      <c r="F19" s="666">
        <v>135</v>
      </c>
      <c r="G19" s="694">
        <v>340</v>
      </c>
      <c r="H19" s="695"/>
      <c r="I19" s="535" t="s">
        <v>1601</v>
      </c>
      <c r="J19" s="529"/>
      <c r="K19" s="529"/>
      <c r="L19" s="694">
        <v>340</v>
      </c>
      <c r="M19" s="666">
        <v>540</v>
      </c>
      <c r="N19" s="285"/>
      <c r="O19" s="281" t="s">
        <v>1602</v>
      </c>
      <c r="P19" s="290">
        <v>9100</v>
      </c>
      <c r="Q19" s="692"/>
      <c r="R19" s="592"/>
      <c r="S19" s="666">
        <v>540</v>
      </c>
    </row>
    <row r="20" spans="1:19" ht="12" customHeight="1" x14ac:dyDescent="0.25">
      <c r="A20" s="666">
        <v>140</v>
      </c>
      <c r="B20" s="285"/>
      <c r="C20" s="285" t="s">
        <v>1603</v>
      </c>
      <c r="D20" s="315" t="s">
        <v>1101</v>
      </c>
      <c r="E20" s="315" t="s">
        <v>1101</v>
      </c>
      <c r="F20" s="666">
        <v>140</v>
      </c>
      <c r="G20" s="696">
        <v>345</v>
      </c>
      <c r="H20" s="697"/>
      <c r="I20" s="540" t="s">
        <v>1604</v>
      </c>
      <c r="J20" s="532"/>
      <c r="K20" s="532"/>
      <c r="L20" s="696">
        <v>345</v>
      </c>
      <c r="M20" s="698">
        <v>545</v>
      </c>
      <c r="N20" s="540"/>
      <c r="O20" s="567" t="s">
        <v>1605</v>
      </c>
      <c r="P20" s="699">
        <v>9150</v>
      </c>
      <c r="Q20" s="700"/>
      <c r="R20" s="701"/>
      <c r="S20" s="698">
        <v>545</v>
      </c>
    </row>
    <row r="21" spans="1:19" ht="12" customHeight="1" x14ac:dyDescent="0.25">
      <c r="A21" s="673"/>
      <c r="B21" s="71"/>
      <c r="C21" s="71"/>
      <c r="D21" s="269"/>
      <c r="E21" s="269"/>
      <c r="F21" s="673"/>
      <c r="G21" s="623">
        <v>350</v>
      </c>
      <c r="H21" s="691"/>
      <c r="I21" s="285" t="s">
        <v>1606</v>
      </c>
      <c r="J21" s="499"/>
      <c r="K21" s="499"/>
      <c r="L21" s="623">
        <v>350</v>
      </c>
      <c r="M21" s="666">
        <v>550</v>
      </c>
      <c r="N21" s="285"/>
      <c r="O21" s="281" t="s">
        <v>1607</v>
      </c>
      <c r="P21" s="290">
        <v>9160</v>
      </c>
      <c r="Q21" s="692"/>
      <c r="R21" s="592"/>
      <c r="S21" s="666">
        <v>550</v>
      </c>
    </row>
    <row r="22" spans="1:19" ht="12" customHeight="1" x14ac:dyDescent="0.25">
      <c r="A22" s="673"/>
      <c r="B22" s="71" t="s">
        <v>1608</v>
      </c>
      <c r="C22" s="71"/>
      <c r="D22" s="269"/>
      <c r="E22" s="269"/>
      <c r="F22" s="673"/>
      <c r="G22" s="694">
        <v>355</v>
      </c>
      <c r="H22" s="695"/>
      <c r="I22" s="535" t="s">
        <v>1609</v>
      </c>
      <c r="J22" s="529"/>
      <c r="K22" s="529"/>
      <c r="L22" s="694">
        <v>355</v>
      </c>
      <c r="M22" s="666">
        <v>555</v>
      </c>
      <c r="N22" s="285"/>
      <c r="O22" s="281" t="s">
        <v>1610</v>
      </c>
      <c r="P22" s="290">
        <v>9170</v>
      </c>
      <c r="Q22" s="692"/>
      <c r="R22" s="592"/>
      <c r="S22" s="666">
        <v>555</v>
      </c>
    </row>
    <row r="23" spans="1:19" ht="12" customHeight="1" x14ac:dyDescent="0.25">
      <c r="A23" s="666">
        <v>146</v>
      </c>
      <c r="B23" s="285"/>
      <c r="C23" s="285" t="s">
        <v>1611</v>
      </c>
      <c r="D23" s="315" t="s">
        <v>1101</v>
      </c>
      <c r="E23" s="315" t="s">
        <v>1101</v>
      </c>
      <c r="F23" s="666">
        <v>146</v>
      </c>
      <c r="G23" s="694">
        <v>360</v>
      </c>
      <c r="H23" s="695"/>
      <c r="I23" s="535" t="s">
        <v>1612</v>
      </c>
      <c r="J23" s="529" t="s">
        <v>1896</v>
      </c>
      <c r="K23" s="529" t="s">
        <v>1896</v>
      </c>
      <c r="L23" s="694">
        <v>360</v>
      </c>
      <c r="M23" s="666">
        <v>560</v>
      </c>
      <c r="N23" s="285"/>
      <c r="O23" s="281" t="s">
        <v>1613</v>
      </c>
      <c r="P23" s="290">
        <v>9180</v>
      </c>
      <c r="Q23" s="692"/>
      <c r="R23" s="592"/>
      <c r="S23" s="666">
        <v>560</v>
      </c>
    </row>
    <row r="24" spans="1:19" ht="12" customHeight="1" x14ac:dyDescent="0.25">
      <c r="A24" s="666">
        <v>151</v>
      </c>
      <c r="B24" s="285"/>
      <c r="C24" s="285" t="s">
        <v>1579</v>
      </c>
      <c r="D24" s="315"/>
      <c r="E24" s="315"/>
      <c r="F24" s="666">
        <v>151</v>
      </c>
      <c r="G24" s="694">
        <v>365</v>
      </c>
      <c r="H24" s="695"/>
      <c r="I24" s="535" t="s">
        <v>1614</v>
      </c>
      <c r="J24" s="529"/>
      <c r="K24" s="529"/>
      <c r="L24" s="694">
        <v>365</v>
      </c>
      <c r="M24" s="666">
        <v>565</v>
      </c>
      <c r="N24" s="285"/>
      <c r="O24" s="281" t="s">
        <v>1615</v>
      </c>
      <c r="P24" s="290">
        <v>9190</v>
      </c>
      <c r="Q24" s="692"/>
      <c r="R24" s="592"/>
      <c r="S24" s="666">
        <v>565</v>
      </c>
    </row>
    <row r="25" spans="1:19" ht="12" customHeight="1" x14ac:dyDescent="0.25">
      <c r="A25" s="666">
        <v>156</v>
      </c>
      <c r="B25" s="285"/>
      <c r="C25" s="285" t="s">
        <v>1582</v>
      </c>
      <c r="D25" s="315"/>
      <c r="E25" s="315"/>
      <c r="F25" s="666">
        <v>156</v>
      </c>
      <c r="G25" s="696">
        <v>370</v>
      </c>
      <c r="H25" s="697"/>
      <c r="I25" s="540" t="s">
        <v>1616</v>
      </c>
      <c r="J25" s="532" t="s">
        <v>1896</v>
      </c>
      <c r="K25" s="532" t="s">
        <v>1896</v>
      </c>
      <c r="L25" s="696">
        <v>370</v>
      </c>
      <c r="M25" s="698">
        <v>570</v>
      </c>
      <c r="N25" s="540"/>
      <c r="O25" s="567" t="s">
        <v>1617</v>
      </c>
      <c r="P25" s="699">
        <v>9200</v>
      </c>
      <c r="Q25" s="700"/>
      <c r="R25" s="701"/>
      <c r="S25" s="698">
        <v>570</v>
      </c>
    </row>
    <row r="26" spans="1:19" ht="12" customHeight="1" x14ac:dyDescent="0.25">
      <c r="A26" s="666">
        <v>161</v>
      </c>
      <c r="B26" s="285"/>
      <c r="C26" s="285" t="s">
        <v>1618</v>
      </c>
      <c r="D26" s="315"/>
      <c r="E26" s="315"/>
      <c r="F26" s="666">
        <v>161</v>
      </c>
      <c r="G26" s="623">
        <v>375</v>
      </c>
      <c r="H26" s="691"/>
      <c r="I26" s="285" t="s">
        <v>1619</v>
      </c>
      <c r="J26" s="499"/>
      <c r="K26" s="499"/>
      <c r="L26" s="623">
        <v>375</v>
      </c>
      <c r="M26" s="666">
        <v>575</v>
      </c>
      <c r="N26" s="285"/>
      <c r="O26" s="281" t="s">
        <v>1620</v>
      </c>
      <c r="P26" s="290">
        <v>9210</v>
      </c>
      <c r="Q26" s="702"/>
      <c r="R26" s="592"/>
      <c r="S26" s="666">
        <v>575</v>
      </c>
    </row>
    <row r="27" spans="1:19" ht="12" customHeight="1" x14ac:dyDescent="0.25">
      <c r="A27" s="666">
        <v>166</v>
      </c>
      <c r="B27" s="285"/>
      <c r="C27" s="285" t="s">
        <v>1621</v>
      </c>
      <c r="D27" s="315"/>
      <c r="E27" s="315"/>
      <c r="F27" s="666">
        <v>166</v>
      </c>
      <c r="G27" s="694">
        <v>380</v>
      </c>
      <c r="H27" s="695"/>
      <c r="I27" s="535" t="s">
        <v>1622</v>
      </c>
      <c r="J27" s="529"/>
      <c r="K27" s="529"/>
      <c r="L27" s="694">
        <v>380</v>
      </c>
      <c r="M27" s="666">
        <v>580</v>
      </c>
      <c r="N27" s="285"/>
      <c r="O27" s="281" t="s">
        <v>1623</v>
      </c>
      <c r="P27" s="290">
        <v>9220</v>
      </c>
      <c r="Q27" s="692"/>
      <c r="R27" s="592"/>
      <c r="S27" s="666">
        <v>580</v>
      </c>
    </row>
    <row r="28" spans="1:19" ht="12" customHeight="1" x14ac:dyDescent="0.25">
      <c r="A28" s="666">
        <v>171</v>
      </c>
      <c r="B28" s="285"/>
      <c r="C28" s="285" t="s">
        <v>1624</v>
      </c>
      <c r="D28" s="315"/>
      <c r="E28" s="315"/>
      <c r="F28" s="666">
        <v>171</v>
      </c>
      <c r="G28" s="696">
        <v>385</v>
      </c>
      <c r="H28" s="703"/>
      <c r="I28" s="540" t="s">
        <v>1625</v>
      </c>
      <c r="J28" s="532"/>
      <c r="K28" s="532"/>
      <c r="L28" s="696">
        <v>385</v>
      </c>
      <c r="M28" s="666">
        <v>585</v>
      </c>
      <c r="N28" s="285"/>
      <c r="O28" s="281" t="s">
        <v>1626</v>
      </c>
      <c r="P28" s="290">
        <v>9230</v>
      </c>
      <c r="Q28" s="704"/>
      <c r="R28" s="592"/>
      <c r="S28" s="666">
        <v>585</v>
      </c>
    </row>
    <row r="29" spans="1:19" ht="12" customHeight="1" x14ac:dyDescent="0.25">
      <c r="A29" s="666">
        <v>176</v>
      </c>
      <c r="B29" s="285"/>
      <c r="C29" s="285" t="s">
        <v>1627</v>
      </c>
      <c r="D29" s="315"/>
      <c r="E29" s="315"/>
      <c r="F29" s="666">
        <v>176</v>
      </c>
      <c r="G29" s="623">
        <v>395</v>
      </c>
      <c r="H29" s="346"/>
      <c r="I29" s="285" t="s">
        <v>1628</v>
      </c>
      <c r="J29" s="499" t="s">
        <v>1101</v>
      </c>
      <c r="K29" s="499" t="s">
        <v>1101</v>
      </c>
      <c r="L29" s="623">
        <v>395</v>
      </c>
      <c r="M29" s="666">
        <v>590</v>
      </c>
      <c r="N29" s="285"/>
      <c r="O29" s="281" t="s">
        <v>1629</v>
      </c>
      <c r="P29" s="290">
        <v>9250</v>
      </c>
      <c r="Q29" s="692"/>
      <c r="R29" s="592"/>
      <c r="S29" s="666">
        <v>590</v>
      </c>
    </row>
    <row r="30" spans="1:19" ht="12" customHeight="1" x14ac:dyDescent="0.25">
      <c r="A30" s="666">
        <v>181</v>
      </c>
      <c r="B30" s="285"/>
      <c r="C30" s="285" t="s">
        <v>1630</v>
      </c>
      <c r="D30" s="315"/>
      <c r="E30" s="315"/>
      <c r="F30" s="666">
        <v>181</v>
      </c>
      <c r="G30" s="621"/>
      <c r="H30" s="347"/>
      <c r="I30" s="71"/>
      <c r="J30" s="271"/>
      <c r="K30" s="271"/>
      <c r="L30" s="621"/>
      <c r="M30" s="698">
        <v>595</v>
      </c>
      <c r="N30" s="540"/>
      <c r="O30" s="567" t="s">
        <v>1631</v>
      </c>
      <c r="P30" s="699">
        <v>9260</v>
      </c>
      <c r="Q30" s="700"/>
      <c r="R30" s="701"/>
      <c r="S30" s="698">
        <v>595</v>
      </c>
    </row>
    <row r="31" spans="1:19" ht="12" customHeight="1" x14ac:dyDescent="0.25">
      <c r="A31" s="666">
        <v>186</v>
      </c>
      <c r="B31" s="285"/>
      <c r="C31" s="285" t="s">
        <v>1632</v>
      </c>
      <c r="D31" s="315"/>
      <c r="E31" s="315"/>
      <c r="F31" s="666">
        <v>186</v>
      </c>
      <c r="G31" s="621"/>
      <c r="H31" s="300" t="s">
        <v>1633</v>
      </c>
      <c r="I31" s="274"/>
      <c r="J31" s="271"/>
      <c r="K31" s="271"/>
      <c r="L31" s="621"/>
      <c r="M31" s="666">
        <v>600</v>
      </c>
      <c r="N31" s="285"/>
      <c r="O31" s="281" t="s">
        <v>1634</v>
      </c>
      <c r="P31" s="290">
        <v>9270</v>
      </c>
      <c r="Q31" s="692"/>
      <c r="R31" s="592"/>
      <c r="S31" s="666">
        <v>600</v>
      </c>
    </row>
    <row r="32" spans="1:19" ht="12" customHeight="1" x14ac:dyDescent="0.25">
      <c r="A32" s="666">
        <v>190</v>
      </c>
      <c r="B32" s="285"/>
      <c r="C32" s="285" t="s">
        <v>1323</v>
      </c>
      <c r="D32" s="315"/>
      <c r="E32" s="315"/>
      <c r="F32" s="666">
        <v>190</v>
      </c>
      <c r="G32" s="623">
        <v>430</v>
      </c>
      <c r="H32" s="691"/>
      <c r="I32" s="285" t="s">
        <v>1635</v>
      </c>
      <c r="J32" s="499" t="s">
        <v>1101</v>
      </c>
      <c r="K32" s="499" t="s">
        <v>1101</v>
      </c>
      <c r="L32" s="623">
        <v>430</v>
      </c>
      <c r="M32" s="666">
        <v>605</v>
      </c>
      <c r="N32" s="285"/>
      <c r="O32" s="281" t="s">
        <v>1636</v>
      </c>
      <c r="P32" s="290">
        <v>9280</v>
      </c>
      <c r="Q32" s="692"/>
      <c r="R32" s="592"/>
      <c r="S32" s="666">
        <v>605</v>
      </c>
    </row>
    <row r="33" spans="1:19" ht="12" customHeight="1" x14ac:dyDescent="0.25">
      <c r="A33" s="666">
        <v>195</v>
      </c>
      <c r="B33" s="285"/>
      <c r="C33" s="285" t="s">
        <v>1637</v>
      </c>
      <c r="D33" s="321"/>
      <c r="E33" s="321"/>
      <c r="F33" s="666">
        <v>195</v>
      </c>
      <c r="G33" s="694">
        <v>435</v>
      </c>
      <c r="H33" s="695"/>
      <c r="I33" s="535" t="s">
        <v>1638</v>
      </c>
      <c r="J33" s="529"/>
      <c r="K33" s="529"/>
      <c r="L33" s="694">
        <v>435</v>
      </c>
      <c r="M33" s="666">
        <v>610</v>
      </c>
      <c r="N33" s="285"/>
      <c r="O33" s="281" t="s">
        <v>1639</v>
      </c>
      <c r="P33" s="290">
        <v>9290</v>
      </c>
      <c r="Q33" s="692"/>
      <c r="R33" s="592"/>
      <c r="S33" s="666">
        <v>610</v>
      </c>
    </row>
    <row r="34" spans="1:19" ht="12" customHeight="1" x14ac:dyDescent="0.25">
      <c r="A34" s="666">
        <v>200</v>
      </c>
      <c r="B34" s="285"/>
      <c r="C34" s="285" t="s">
        <v>1640</v>
      </c>
      <c r="D34" s="321" t="s">
        <v>1101</v>
      </c>
      <c r="E34" s="321" t="s">
        <v>1101</v>
      </c>
      <c r="F34" s="666">
        <v>200</v>
      </c>
      <c r="G34" s="694">
        <v>440</v>
      </c>
      <c r="H34" s="695"/>
      <c r="I34" s="535" t="s">
        <v>1641</v>
      </c>
      <c r="J34" s="529"/>
      <c r="K34" s="529"/>
      <c r="L34" s="694">
        <v>440</v>
      </c>
      <c r="M34" s="698">
        <v>615</v>
      </c>
      <c r="N34" s="540"/>
      <c r="O34" s="567" t="s">
        <v>1642</v>
      </c>
      <c r="P34" s="699">
        <v>9400</v>
      </c>
      <c r="Q34" s="700"/>
      <c r="R34" s="701"/>
      <c r="S34" s="698">
        <v>615</v>
      </c>
    </row>
    <row r="35" spans="1:19" ht="12" customHeight="1" x14ac:dyDescent="0.25">
      <c r="A35" s="666">
        <v>205</v>
      </c>
      <c r="B35" s="285"/>
      <c r="C35" s="285" t="s">
        <v>1643</v>
      </c>
      <c r="D35" s="315" t="s">
        <v>1101</v>
      </c>
      <c r="E35" s="315" t="s">
        <v>1101</v>
      </c>
      <c r="F35" s="666">
        <v>205</v>
      </c>
      <c r="G35" s="696">
        <v>445</v>
      </c>
      <c r="H35" s="697"/>
      <c r="I35" s="540" t="s">
        <v>1644</v>
      </c>
      <c r="J35" s="532"/>
      <c r="K35" s="532"/>
      <c r="L35" s="696">
        <v>445</v>
      </c>
      <c r="M35" s="705">
        <v>625</v>
      </c>
      <c r="N35" s="490"/>
      <c r="O35" s="492" t="s">
        <v>1645</v>
      </c>
      <c r="P35" s="706"/>
      <c r="Q35" s="707" t="s">
        <v>1101</v>
      </c>
      <c r="R35" s="708" t="s">
        <v>1101</v>
      </c>
      <c r="S35" s="705">
        <v>625</v>
      </c>
    </row>
    <row r="36" spans="1:19" ht="12" customHeight="1" x14ac:dyDescent="0.25">
      <c r="A36" s="673"/>
      <c r="B36" s="274"/>
      <c r="C36" s="274"/>
      <c r="D36" s="269"/>
      <c r="E36" s="269"/>
      <c r="F36" s="673"/>
      <c r="G36" s="326">
        <v>450</v>
      </c>
      <c r="H36" s="346"/>
      <c r="I36" s="285" t="s">
        <v>1646</v>
      </c>
      <c r="J36" s="499" t="s">
        <v>1101</v>
      </c>
      <c r="K36" s="499" t="s">
        <v>1101</v>
      </c>
      <c r="L36" s="326">
        <v>450</v>
      </c>
      <c r="M36" s="673"/>
      <c r="N36" s="71"/>
      <c r="O36" s="270"/>
      <c r="P36" s="333"/>
      <c r="Q36" s="709"/>
      <c r="R36" s="622"/>
      <c r="S36" s="673"/>
    </row>
    <row r="37" spans="1:19" ht="12" customHeight="1" x14ac:dyDescent="0.25">
      <c r="A37" s="666">
        <v>210</v>
      </c>
      <c r="B37" s="285" t="s">
        <v>1647</v>
      </c>
      <c r="C37" s="285"/>
      <c r="D37" s="321" t="s">
        <v>1101</v>
      </c>
      <c r="E37" s="321" t="s">
        <v>1101</v>
      </c>
      <c r="F37" s="666">
        <v>210</v>
      </c>
      <c r="G37" s="497"/>
      <c r="H37" s="261"/>
      <c r="I37" s="261"/>
      <c r="J37" s="497"/>
      <c r="K37" s="497"/>
      <c r="L37" s="532"/>
      <c r="M37" s="673"/>
      <c r="N37" s="71" t="s">
        <v>1648</v>
      </c>
      <c r="O37" s="270"/>
      <c r="P37" s="333"/>
      <c r="Q37" s="709"/>
      <c r="R37" s="622"/>
      <c r="S37" s="673"/>
    </row>
    <row r="38" spans="1:19" ht="12" customHeight="1" x14ac:dyDescent="0.25">
      <c r="A38" s="673"/>
      <c r="B38" s="71"/>
      <c r="C38" s="71"/>
      <c r="D38" s="269"/>
      <c r="E38" s="269"/>
      <c r="F38" s="673"/>
      <c r="G38" s="273"/>
      <c r="H38" s="273"/>
      <c r="I38" s="273"/>
      <c r="J38" s="273"/>
      <c r="K38" s="273"/>
      <c r="L38" s="710" t="s">
        <v>1882</v>
      </c>
      <c r="M38" s="666">
        <v>640</v>
      </c>
      <c r="N38" s="285"/>
      <c r="O38" s="281" t="s">
        <v>1649</v>
      </c>
      <c r="P38" s="290">
        <v>9020</v>
      </c>
      <c r="Q38" s="692" t="s">
        <v>1101</v>
      </c>
      <c r="R38" s="693" t="s">
        <v>1101</v>
      </c>
      <c r="S38" s="666">
        <v>640</v>
      </c>
    </row>
    <row r="39" spans="1:19" ht="12" customHeight="1" x14ac:dyDescent="0.25">
      <c r="A39" s="673"/>
      <c r="B39" s="71" t="s">
        <v>1650</v>
      </c>
      <c r="C39" s="71"/>
      <c r="D39" s="269"/>
      <c r="E39" s="269"/>
      <c r="F39" s="673"/>
      <c r="G39" s="71"/>
      <c r="H39" s="71"/>
      <c r="I39" s="71"/>
      <c r="J39" s="71"/>
      <c r="K39" s="71"/>
      <c r="L39" s="71"/>
      <c r="M39" s="666">
        <v>645</v>
      </c>
      <c r="N39" s="285"/>
      <c r="O39" s="281" t="s">
        <v>1651</v>
      </c>
      <c r="P39" s="290">
        <v>9030</v>
      </c>
      <c r="Q39" s="692"/>
      <c r="R39" s="592"/>
      <c r="S39" s="666">
        <v>645</v>
      </c>
    </row>
    <row r="40" spans="1:19" ht="12" customHeight="1" x14ac:dyDescent="0.25">
      <c r="A40" s="666">
        <v>215</v>
      </c>
      <c r="B40" s="285"/>
      <c r="C40" s="285" t="s">
        <v>1652</v>
      </c>
      <c r="D40" s="315" t="s">
        <v>1101</v>
      </c>
      <c r="E40" s="315" t="s">
        <v>1101</v>
      </c>
      <c r="F40" s="666">
        <v>215</v>
      </c>
      <c r="G40" s="559" t="s">
        <v>1653</v>
      </c>
      <c r="H40" s="71"/>
      <c r="I40" s="71"/>
      <c r="J40" s="71"/>
      <c r="K40" s="71"/>
      <c r="L40" s="71"/>
      <c r="M40" s="666">
        <v>650</v>
      </c>
      <c r="N40" s="285"/>
      <c r="O40" s="281" t="s">
        <v>1654</v>
      </c>
      <c r="P40" s="290">
        <v>9510</v>
      </c>
      <c r="Q40" s="692"/>
      <c r="R40" s="592"/>
      <c r="S40" s="666">
        <v>650</v>
      </c>
    </row>
    <row r="41" spans="1:19" ht="12" customHeight="1" x14ac:dyDescent="0.25">
      <c r="A41" s="272"/>
      <c r="B41" s="71"/>
      <c r="C41" s="71"/>
      <c r="D41" s="269"/>
      <c r="E41" s="269"/>
      <c r="F41" s="272"/>
      <c r="G41" s="71"/>
      <c r="H41" s="71"/>
      <c r="I41" s="71"/>
      <c r="J41" s="71"/>
      <c r="K41" s="71"/>
      <c r="L41" s="71"/>
      <c r="M41" s="666">
        <v>655</v>
      </c>
      <c r="N41" s="285"/>
      <c r="O41" s="281" t="s">
        <v>1655</v>
      </c>
      <c r="P41" s="290">
        <v>9520</v>
      </c>
      <c r="Q41" s="692"/>
      <c r="R41" s="592"/>
      <c r="S41" s="666">
        <v>655</v>
      </c>
    </row>
    <row r="42" spans="1:19" ht="12" customHeight="1" x14ac:dyDescent="0.25">
      <c r="A42" s="673"/>
      <c r="B42" s="71" t="s">
        <v>1656</v>
      </c>
      <c r="C42" s="71"/>
      <c r="D42" s="269"/>
      <c r="E42" s="269"/>
      <c r="F42" s="673"/>
      <c r="G42" s="71"/>
      <c r="H42" s="71"/>
      <c r="I42" s="71"/>
      <c r="J42" s="71"/>
      <c r="K42" s="71"/>
      <c r="L42" s="71"/>
      <c r="M42" s="698">
        <v>660</v>
      </c>
      <c r="N42" s="540"/>
      <c r="O42" s="567" t="s">
        <v>1657</v>
      </c>
      <c r="P42" s="699">
        <v>9530</v>
      </c>
      <c r="Q42" s="700"/>
      <c r="R42" s="701"/>
      <c r="S42" s="698">
        <v>660</v>
      </c>
    </row>
    <row r="43" spans="1:19" ht="12" customHeight="1" x14ac:dyDescent="0.25">
      <c r="A43" s="666">
        <v>220</v>
      </c>
      <c r="B43" s="285"/>
      <c r="C43" s="285" t="s">
        <v>1658</v>
      </c>
      <c r="D43" s="315" t="s">
        <v>1101</v>
      </c>
      <c r="E43" s="315" t="s">
        <v>1101</v>
      </c>
      <c r="F43" s="666">
        <v>220</v>
      </c>
      <c r="G43" s="71"/>
      <c r="H43" s="71"/>
      <c r="I43" s="71"/>
      <c r="J43" s="71"/>
      <c r="K43" s="71"/>
      <c r="L43" s="71"/>
      <c r="M43" s="666">
        <v>665</v>
      </c>
      <c r="N43" s="285"/>
      <c r="O43" s="281" t="s">
        <v>1659</v>
      </c>
      <c r="P43" s="290">
        <v>9540</v>
      </c>
      <c r="Q43" s="692"/>
      <c r="R43" s="592"/>
      <c r="S43" s="666">
        <v>665</v>
      </c>
    </row>
    <row r="44" spans="1:19" ht="12" customHeight="1" x14ac:dyDescent="0.25">
      <c r="A44" s="666">
        <v>225</v>
      </c>
      <c r="B44" s="285"/>
      <c r="C44" s="285" t="s">
        <v>1660</v>
      </c>
      <c r="D44" s="321"/>
      <c r="E44" s="321"/>
      <c r="F44" s="666">
        <v>225</v>
      </c>
      <c r="G44" s="71"/>
      <c r="H44" s="71"/>
      <c r="I44" s="71"/>
      <c r="J44" s="71"/>
      <c r="K44" s="71"/>
      <c r="L44" s="71"/>
      <c r="M44" s="666">
        <v>670</v>
      </c>
      <c r="N44" s="285"/>
      <c r="O44" s="281" t="s">
        <v>1661</v>
      </c>
      <c r="P44" s="290">
        <v>9550</v>
      </c>
      <c r="Q44" s="692"/>
      <c r="R44" s="592"/>
      <c r="S44" s="666">
        <v>670</v>
      </c>
    </row>
    <row r="45" spans="1:19" ht="12" customHeight="1" x14ac:dyDescent="0.25">
      <c r="A45" s="673"/>
      <c r="B45" s="71"/>
      <c r="C45" s="71"/>
      <c r="D45" s="269"/>
      <c r="E45" s="269"/>
      <c r="F45" s="673"/>
      <c r="G45" s="71"/>
      <c r="H45" s="71"/>
      <c r="I45" s="71"/>
      <c r="J45" s="71"/>
      <c r="K45" s="71"/>
      <c r="L45" s="71"/>
      <c r="M45" s="698">
        <v>675</v>
      </c>
      <c r="N45" s="540"/>
      <c r="O45" s="567" t="s">
        <v>1662</v>
      </c>
      <c r="P45" s="699">
        <v>9800</v>
      </c>
      <c r="Q45" s="700"/>
      <c r="R45" s="701"/>
      <c r="S45" s="698">
        <v>675</v>
      </c>
    </row>
    <row r="46" spans="1:19" ht="12" customHeight="1" x14ac:dyDescent="0.25">
      <c r="A46" s="666">
        <v>230</v>
      </c>
      <c r="B46" s="285" t="s">
        <v>1663</v>
      </c>
      <c r="C46" s="285"/>
      <c r="D46" s="315" t="s">
        <v>1101</v>
      </c>
      <c r="E46" s="315" t="s">
        <v>1101</v>
      </c>
      <c r="F46" s="666">
        <v>230</v>
      </c>
      <c r="G46" s="71"/>
      <c r="H46" s="71"/>
      <c r="I46" s="71"/>
      <c r="J46" s="71"/>
      <c r="K46" s="71"/>
      <c r="L46" s="71"/>
      <c r="M46" s="705">
        <v>685</v>
      </c>
      <c r="N46" s="490"/>
      <c r="O46" s="492" t="s">
        <v>1664</v>
      </c>
      <c r="P46" s="706"/>
      <c r="Q46" s="707" t="s">
        <v>1101</v>
      </c>
      <c r="R46" s="711" t="s">
        <v>1101</v>
      </c>
      <c r="S46" s="705">
        <v>685</v>
      </c>
    </row>
    <row r="47" spans="1:19" ht="12" customHeight="1" x14ac:dyDescent="0.25">
      <c r="A47" s="673"/>
      <c r="B47" s="71"/>
      <c r="C47" s="71"/>
      <c r="D47" s="269"/>
      <c r="E47" s="269"/>
      <c r="F47" s="673"/>
      <c r="G47" s="71"/>
      <c r="H47" s="71"/>
      <c r="I47" s="71"/>
      <c r="J47" s="71"/>
      <c r="K47" s="71"/>
      <c r="L47" s="71"/>
      <c r="M47" s="673"/>
      <c r="N47" s="274"/>
      <c r="O47" s="270"/>
      <c r="P47" s="333"/>
      <c r="Q47" s="709"/>
      <c r="R47" s="622"/>
      <c r="S47" s="673"/>
    </row>
    <row r="48" spans="1:19" ht="12" customHeight="1" x14ac:dyDescent="0.25">
      <c r="A48" s="673"/>
      <c r="B48" s="71" t="s">
        <v>1665</v>
      </c>
      <c r="C48" s="71"/>
      <c r="D48" s="269"/>
      <c r="E48" s="269"/>
      <c r="F48" s="673"/>
      <c r="G48" s="71"/>
      <c r="H48" s="71"/>
      <c r="I48" s="71"/>
      <c r="J48" s="71"/>
      <c r="K48" s="71"/>
      <c r="L48" s="71"/>
      <c r="M48" s="673"/>
      <c r="N48" s="274"/>
      <c r="O48" s="270" t="s">
        <v>1666</v>
      </c>
      <c r="P48" s="333"/>
      <c r="Q48" s="709"/>
      <c r="R48" s="622"/>
      <c r="S48" s="673"/>
    </row>
    <row r="49" spans="1:19" ht="12" customHeight="1" thickBot="1" x14ac:dyDescent="0.3">
      <c r="A49" s="666">
        <v>235</v>
      </c>
      <c r="B49" s="285"/>
      <c r="C49" s="285"/>
      <c r="D49" s="315" t="s">
        <v>1101</v>
      </c>
      <c r="E49" s="315" t="s">
        <v>1101</v>
      </c>
      <c r="F49" s="666">
        <v>235</v>
      </c>
      <c r="G49" s="71"/>
      <c r="H49" s="71"/>
      <c r="I49" s="71"/>
      <c r="J49" s="71"/>
      <c r="K49" s="71"/>
      <c r="L49" s="71"/>
      <c r="M49" s="666">
        <v>700</v>
      </c>
      <c r="N49" s="285"/>
      <c r="O49" s="281" t="s">
        <v>1667</v>
      </c>
      <c r="P49" s="290"/>
      <c r="Q49" s="712" t="s">
        <v>1101</v>
      </c>
      <c r="R49" s="713" t="s">
        <v>1101</v>
      </c>
      <c r="S49" s="666">
        <v>700</v>
      </c>
    </row>
    <row r="50" spans="1:19" ht="12" customHeight="1" thickTop="1" x14ac:dyDescent="0.25">
      <c r="A50" s="666">
        <v>240</v>
      </c>
      <c r="B50" s="285"/>
      <c r="C50" s="285"/>
      <c r="D50" s="321"/>
      <c r="E50" s="321"/>
      <c r="F50" s="666">
        <v>240</v>
      </c>
      <c r="G50" s="71"/>
      <c r="H50" s="71"/>
      <c r="I50" s="71"/>
      <c r="J50" s="71"/>
      <c r="K50" s="71"/>
      <c r="L50" s="71"/>
      <c r="M50" s="673"/>
      <c r="N50" s="274"/>
      <c r="O50" s="270"/>
      <c r="P50" s="333"/>
      <c r="Q50" s="709"/>
      <c r="R50" s="622"/>
      <c r="S50" s="673"/>
    </row>
    <row r="51" spans="1:19" ht="12" customHeight="1" x14ac:dyDescent="0.25">
      <c r="A51" s="673"/>
      <c r="B51" s="71"/>
      <c r="C51" s="71"/>
      <c r="D51" s="269"/>
      <c r="E51" s="269"/>
      <c r="F51" s="673"/>
      <c r="G51" s="71"/>
      <c r="H51" s="71"/>
      <c r="I51" s="71"/>
      <c r="J51" s="71"/>
      <c r="K51" s="71"/>
      <c r="L51" s="71"/>
      <c r="M51" s="666">
        <v>705</v>
      </c>
      <c r="N51" s="285" t="s">
        <v>1668</v>
      </c>
      <c r="O51" s="281"/>
      <c r="P51" s="290"/>
      <c r="Q51" s="692" t="s">
        <v>1101</v>
      </c>
      <c r="R51" s="592" t="s">
        <v>1101</v>
      </c>
      <c r="S51" s="666">
        <v>705</v>
      </c>
    </row>
    <row r="52" spans="1:19" ht="12" customHeight="1" thickBot="1" x14ac:dyDescent="0.3">
      <c r="A52" s="666">
        <v>245</v>
      </c>
      <c r="B52" s="285"/>
      <c r="C52" s="285" t="s">
        <v>1669</v>
      </c>
      <c r="D52" s="714" t="s">
        <v>1101</v>
      </c>
      <c r="E52" s="714" t="s">
        <v>1101</v>
      </c>
      <c r="F52" s="666">
        <v>245</v>
      </c>
      <c r="G52" s="71"/>
      <c r="H52" s="71"/>
      <c r="I52" s="71"/>
      <c r="J52" s="71"/>
      <c r="K52" s="71"/>
      <c r="L52" s="71"/>
      <c r="M52" s="661"/>
      <c r="N52" s="261"/>
      <c r="O52" s="287"/>
      <c r="P52" s="338"/>
      <c r="Q52" s="497"/>
      <c r="R52" s="261"/>
      <c r="S52" s="661"/>
    </row>
    <row r="53" spans="1:19" ht="12" customHeight="1" thickTop="1" x14ac:dyDescent="0.25">
      <c r="A53" s="661"/>
      <c r="B53" s="261"/>
      <c r="C53" s="261"/>
      <c r="D53" s="321"/>
      <c r="E53" s="321"/>
      <c r="F53" s="329"/>
      <c r="G53" s="71"/>
      <c r="H53" s="71"/>
      <c r="I53" s="71"/>
      <c r="J53" s="71"/>
      <c r="K53" s="71"/>
      <c r="L53" s="71"/>
      <c r="M53" s="653"/>
      <c r="N53" s="274"/>
      <c r="O53" s="274"/>
      <c r="P53" s="274"/>
      <c r="Q53" s="274"/>
      <c r="R53" s="274"/>
      <c r="S53" s="715" t="s">
        <v>1882</v>
      </c>
    </row>
    <row r="54" spans="1:19" ht="11.4" customHeight="1" x14ac:dyDescent="0.25">
      <c r="A54" s="71"/>
      <c r="B54" s="71"/>
      <c r="C54" s="71"/>
      <c r="D54" s="71"/>
      <c r="E54" s="71"/>
      <c r="F54" s="72" t="s">
        <v>1882</v>
      </c>
      <c r="G54" s="71"/>
      <c r="H54" s="71"/>
      <c r="I54" s="71"/>
      <c r="J54" s="71"/>
      <c r="K54" s="71"/>
      <c r="L54" s="71"/>
      <c r="M54" s="653" t="s">
        <v>1670</v>
      </c>
      <c r="N54" s="274"/>
      <c r="O54" s="274"/>
      <c r="P54" s="274"/>
      <c r="Q54" s="274"/>
      <c r="R54" s="274"/>
      <c r="S54" s="274"/>
    </row>
    <row r="55" spans="1:19" ht="11.4" customHeight="1" x14ac:dyDescent="0.25">
      <c r="A55" s="716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274"/>
      <c r="O55" s="274"/>
      <c r="P55" s="274"/>
      <c r="Q55" s="274"/>
      <c r="R55" s="274"/>
      <c r="S55" s="653"/>
    </row>
    <row r="56" spans="1:19" ht="11.4" customHeight="1" x14ac:dyDescent="0.25">
      <c r="A56" s="716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653"/>
      <c r="N56" s="274"/>
      <c r="O56" s="274"/>
      <c r="P56" s="274"/>
      <c r="Q56" s="274"/>
      <c r="R56" s="274"/>
      <c r="S56" s="653"/>
    </row>
    <row r="57" spans="1:19" ht="11.4" customHeight="1" x14ac:dyDescent="0.25">
      <c r="A57" s="716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653"/>
      <c r="N57" s="274"/>
      <c r="O57" s="274"/>
      <c r="P57" s="274"/>
      <c r="Q57" s="274"/>
      <c r="R57" s="274"/>
      <c r="S57" s="653"/>
    </row>
    <row r="58" spans="1:19" ht="11.4" customHeight="1" x14ac:dyDescent="0.25">
      <c r="A58" s="71"/>
      <c r="B58" s="71"/>
      <c r="C58" s="71"/>
      <c r="D58" s="71"/>
      <c r="E58" s="71"/>
      <c r="F58" s="71"/>
      <c r="G58" s="259"/>
      <c r="H58" s="259"/>
      <c r="I58" s="259"/>
      <c r="J58" s="259"/>
      <c r="K58" s="259"/>
      <c r="L58" s="259"/>
      <c r="M58" s="653"/>
      <c r="N58" s="274"/>
      <c r="O58" s="274"/>
      <c r="P58" s="274"/>
      <c r="Q58" s="274"/>
      <c r="R58" s="274"/>
      <c r="S58" s="653"/>
    </row>
    <row r="59" spans="1:19" ht="11.4" customHeight="1" x14ac:dyDescent="0.25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653"/>
      <c r="N59" s="274"/>
      <c r="O59" s="274"/>
      <c r="P59" s="274"/>
      <c r="Q59" s="274"/>
      <c r="R59" s="274"/>
      <c r="S59" s="653"/>
    </row>
    <row r="60" spans="1:19" ht="11.4" customHeight="1" x14ac:dyDescent="0.25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653"/>
      <c r="N60" s="274"/>
      <c r="O60" s="274"/>
      <c r="P60" s="274"/>
      <c r="Q60" s="274"/>
      <c r="R60" s="274"/>
      <c r="S60" s="653"/>
    </row>
    <row r="61" spans="1:19" ht="11.4" customHeight="1" x14ac:dyDescent="0.25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653"/>
      <c r="N61" s="274"/>
      <c r="O61" s="274"/>
      <c r="P61" s="274"/>
      <c r="Q61" s="274"/>
      <c r="R61" s="274"/>
      <c r="S61" s="653"/>
    </row>
    <row r="62" spans="1:19" ht="11.4" customHeight="1" x14ac:dyDescent="0.25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653"/>
      <c r="N62" s="274"/>
      <c r="O62" s="274"/>
      <c r="P62" s="274"/>
      <c r="Q62" s="274"/>
      <c r="R62" s="274"/>
      <c r="S62" s="653"/>
    </row>
    <row r="63" spans="1:19" ht="11.4" customHeight="1" x14ac:dyDescent="0.25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653"/>
      <c r="N63" s="274"/>
      <c r="O63" s="274"/>
      <c r="P63" s="274"/>
      <c r="Q63" s="274"/>
      <c r="R63" s="274"/>
      <c r="S63" s="653"/>
    </row>
    <row r="64" spans="1:19" ht="11.4" customHeight="1" x14ac:dyDescent="0.25">
      <c r="A64" s="70"/>
      <c r="B64" s="70"/>
      <c r="C64" s="70"/>
      <c r="D64" s="70"/>
      <c r="E64" s="63"/>
      <c r="F64" s="63"/>
      <c r="G64" s="63"/>
      <c r="H64" s="63"/>
      <c r="I64" s="63"/>
      <c r="J64" s="63"/>
      <c r="K64" s="63"/>
      <c r="L64" s="63"/>
      <c r="M64" s="717"/>
      <c r="N64" s="255"/>
      <c r="O64" s="255"/>
      <c r="P64" s="255"/>
      <c r="Q64" s="255"/>
      <c r="R64" s="255"/>
      <c r="S64" s="717"/>
    </row>
    <row r="65" spans="1:19" ht="11.4" customHeight="1" x14ac:dyDescent="0.25">
      <c r="A65" s="70"/>
      <c r="B65" s="70"/>
      <c r="C65" s="70"/>
      <c r="D65" s="70"/>
      <c r="E65" s="63"/>
      <c r="F65" s="63"/>
      <c r="G65" s="63"/>
      <c r="H65" s="63"/>
      <c r="I65" s="63"/>
      <c r="J65" s="63"/>
      <c r="K65" s="63"/>
      <c r="L65" s="63"/>
    </row>
    <row r="66" spans="1:19" ht="11.4" customHeight="1" x14ac:dyDescent="0.25">
      <c r="A66" s="70"/>
      <c r="B66" s="70"/>
      <c r="C66" s="70"/>
      <c r="D66" s="70"/>
      <c r="E66" s="63"/>
      <c r="F66" s="63"/>
      <c r="G66" s="63"/>
      <c r="H66" s="63"/>
      <c r="I66" s="63"/>
      <c r="J66" s="63"/>
      <c r="K66" s="63"/>
      <c r="L66" s="63"/>
      <c r="M66" s="717"/>
      <c r="N66" s="255"/>
      <c r="O66" s="255"/>
      <c r="P66" s="255"/>
      <c r="Q66" s="255"/>
      <c r="R66" s="255"/>
      <c r="S66" s="717"/>
    </row>
    <row r="67" spans="1:19" ht="11.4" customHeight="1" x14ac:dyDescent="0.25">
      <c r="A67" s="70"/>
      <c r="B67" s="70"/>
      <c r="C67" s="70"/>
      <c r="D67" s="70"/>
      <c r="E67" s="63"/>
      <c r="F67" s="63"/>
      <c r="G67" s="63"/>
      <c r="H67" s="63"/>
      <c r="I67" s="63"/>
      <c r="J67" s="63"/>
      <c r="K67" s="63"/>
      <c r="L67" s="63"/>
      <c r="M67" s="717"/>
      <c r="N67" s="255"/>
      <c r="O67" s="255"/>
      <c r="P67" s="255"/>
      <c r="Q67" s="255"/>
      <c r="R67" s="255"/>
      <c r="S67" s="255"/>
    </row>
    <row r="68" spans="1:19" ht="11.4" customHeight="1" x14ac:dyDescent="0.25">
      <c r="A68" s="70"/>
      <c r="B68" s="70"/>
      <c r="C68" s="70"/>
      <c r="D68" s="70"/>
      <c r="E68" s="63"/>
      <c r="F68" s="63"/>
      <c r="G68" s="63"/>
      <c r="H68" s="63"/>
      <c r="I68" s="63"/>
      <c r="J68" s="63"/>
      <c r="K68" s="63"/>
      <c r="L68" s="63"/>
      <c r="M68" s="624"/>
      <c r="N68" s="624"/>
      <c r="O68" s="624"/>
      <c r="P68" s="624"/>
      <c r="Q68" s="624"/>
      <c r="R68" s="624"/>
      <c r="S68" s="624"/>
    </row>
    <row r="69" spans="1:19" ht="11.4" customHeight="1" x14ac:dyDescent="0.25">
      <c r="A69" s="70"/>
      <c r="B69" s="70"/>
      <c r="C69" s="70"/>
      <c r="D69" s="70"/>
      <c r="E69" s="63"/>
      <c r="F69" s="63"/>
      <c r="G69" s="63"/>
      <c r="H69" s="63"/>
      <c r="I69" s="63"/>
      <c r="J69" s="63"/>
      <c r="K69" s="63"/>
      <c r="L69" s="63"/>
      <c r="M69" s="624"/>
      <c r="N69" s="624"/>
      <c r="O69" s="624"/>
      <c r="P69" s="624"/>
      <c r="Q69" s="624"/>
      <c r="R69" s="624"/>
      <c r="S69" s="624"/>
    </row>
    <row r="70" spans="1:19" ht="11.4" customHeight="1" x14ac:dyDescent="0.25">
      <c r="A70" s="70"/>
      <c r="B70" s="70"/>
      <c r="C70" s="70"/>
      <c r="D70" s="70"/>
      <c r="E70" s="63"/>
      <c r="F70" s="63"/>
      <c r="G70" s="63"/>
      <c r="H70" s="63"/>
      <c r="I70" s="63"/>
      <c r="J70" s="63"/>
      <c r="K70" s="63"/>
      <c r="L70" s="63"/>
      <c r="M70" s="717"/>
      <c r="N70" s="255"/>
      <c r="O70" s="255"/>
      <c r="P70" s="255"/>
      <c r="Q70" s="255"/>
      <c r="R70" s="255"/>
      <c r="S70" s="255"/>
    </row>
    <row r="71" spans="1:19" ht="11.4" customHeight="1" x14ac:dyDescent="0.25">
      <c r="A71" s="70"/>
      <c r="B71" s="70"/>
      <c r="C71" s="70"/>
      <c r="D71" s="70"/>
      <c r="E71" s="63"/>
      <c r="F71" s="63"/>
      <c r="G71" s="63"/>
      <c r="H71" s="63"/>
      <c r="I71" s="63"/>
      <c r="J71" s="63"/>
      <c r="K71" s="63"/>
      <c r="L71" s="63"/>
      <c r="M71" s="717"/>
      <c r="N71" s="255"/>
      <c r="O71" s="255"/>
      <c r="P71" s="255"/>
      <c r="Q71" s="255"/>
      <c r="R71" s="255"/>
      <c r="S71" s="255"/>
    </row>
    <row r="72" spans="1:19" ht="11.4" customHeight="1" x14ac:dyDescent="0.25">
      <c r="A72" s="70"/>
      <c r="B72" s="70"/>
      <c r="C72" s="70"/>
      <c r="D72" s="70"/>
      <c r="E72" s="63"/>
      <c r="F72" s="63"/>
      <c r="G72" s="63"/>
      <c r="H72" s="63"/>
      <c r="I72" s="63"/>
      <c r="J72" s="63"/>
      <c r="K72" s="63"/>
      <c r="L72" s="63"/>
      <c r="M72" s="717"/>
      <c r="N72" s="255"/>
      <c r="O72" s="255"/>
      <c r="P72" s="255"/>
      <c r="Q72" s="255"/>
      <c r="R72" s="255"/>
      <c r="S72" s="255"/>
    </row>
    <row r="73" spans="1:19" ht="11.4" customHeight="1" x14ac:dyDescent="0.25">
      <c r="A73" s="70"/>
      <c r="B73" s="70"/>
      <c r="C73" s="70"/>
      <c r="D73" s="70"/>
      <c r="E73" s="63"/>
      <c r="F73" s="63"/>
      <c r="G73" s="63"/>
      <c r="H73" s="63"/>
      <c r="I73" s="63"/>
      <c r="J73" s="63"/>
      <c r="K73" s="63"/>
      <c r="L73" s="63"/>
      <c r="M73" s="717"/>
      <c r="N73" s="255"/>
      <c r="O73" s="255"/>
      <c r="P73" s="255"/>
      <c r="Q73" s="255"/>
      <c r="R73" s="255"/>
      <c r="S73" s="255"/>
    </row>
    <row r="74" spans="1:19" ht="11.4" customHeight="1" x14ac:dyDescent="0.25">
      <c r="A74" s="70"/>
      <c r="B74" s="70"/>
      <c r="C74" s="70"/>
      <c r="D74" s="70"/>
      <c r="E74" s="63"/>
      <c r="F74" s="63"/>
      <c r="G74" s="63"/>
      <c r="H74" s="63"/>
      <c r="I74" s="63"/>
      <c r="J74" s="63"/>
      <c r="K74" s="63"/>
      <c r="L74" s="63"/>
      <c r="M74" s="255"/>
      <c r="N74" s="255"/>
      <c r="O74" s="255"/>
      <c r="P74" s="255"/>
      <c r="Q74" s="255"/>
      <c r="R74" s="255"/>
      <c r="S74" s="255"/>
    </row>
    <row r="75" spans="1:19" ht="11.4" customHeight="1" x14ac:dyDescent="0.25">
      <c r="A75" s="70"/>
      <c r="B75" s="70"/>
      <c r="C75" s="70"/>
      <c r="D75" s="70"/>
      <c r="E75" s="63"/>
      <c r="F75" s="63"/>
      <c r="G75" s="63"/>
      <c r="H75" s="63"/>
      <c r="I75" s="63"/>
      <c r="J75" s="63"/>
      <c r="K75" s="63"/>
      <c r="L75" s="63"/>
      <c r="M75" s="255"/>
      <c r="N75" s="255"/>
      <c r="O75" s="255"/>
      <c r="P75" s="255"/>
      <c r="Q75" s="255"/>
      <c r="R75" s="255"/>
      <c r="S75" s="255"/>
    </row>
    <row r="76" spans="1:19" ht="11.4" customHeight="1" x14ac:dyDescent="0.25">
      <c r="A76" s="70"/>
      <c r="B76" s="70"/>
      <c r="C76" s="70"/>
      <c r="D76" s="70"/>
      <c r="E76" s="63"/>
      <c r="F76" s="63"/>
      <c r="G76" s="63"/>
      <c r="H76" s="63"/>
      <c r="I76" s="63"/>
      <c r="J76" s="63"/>
      <c r="K76" s="63"/>
      <c r="L76" s="63"/>
      <c r="M76" s="255"/>
      <c r="N76" s="255"/>
      <c r="O76" s="255"/>
      <c r="P76" s="255"/>
      <c r="Q76" s="255"/>
      <c r="R76" s="255"/>
      <c r="S76" s="255"/>
    </row>
    <row r="77" spans="1:19" ht="11.4" customHeight="1" x14ac:dyDescent="0.25">
      <c r="A77" s="70"/>
      <c r="B77" s="70"/>
      <c r="C77" s="70"/>
      <c r="D77" s="70"/>
      <c r="E77" s="63"/>
      <c r="F77" s="63"/>
      <c r="G77" s="63"/>
      <c r="H77" s="63"/>
      <c r="I77" s="63"/>
      <c r="J77" s="63"/>
      <c r="K77" s="63"/>
      <c r="L77" s="63"/>
      <c r="M77" s="255"/>
      <c r="N77" s="255"/>
      <c r="O77" s="255"/>
      <c r="P77" s="255"/>
      <c r="Q77" s="255"/>
      <c r="R77" s="255"/>
      <c r="S77" s="255"/>
    </row>
    <row r="78" spans="1:19" ht="11.4" customHeight="1" x14ac:dyDescent="0.25">
      <c r="A78" s="70"/>
      <c r="B78" s="70"/>
      <c r="C78" s="70"/>
      <c r="D78" s="70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</row>
    <row r="79" spans="1:19" ht="11.4" customHeight="1" x14ac:dyDescent="0.25">
      <c r="A79" s="70"/>
      <c r="B79" s="70"/>
      <c r="C79" s="70"/>
      <c r="D79" s="70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</row>
    <row r="80" spans="1:19" ht="11.4" customHeight="1" x14ac:dyDescent="0.25">
      <c r="A80" s="70"/>
      <c r="B80" s="70"/>
      <c r="C80" s="70"/>
      <c r="D80" s="70"/>
      <c r="E80" s="63"/>
      <c r="F80" s="63"/>
      <c r="G80" s="63"/>
      <c r="H80" s="63"/>
      <c r="I80" s="63"/>
      <c r="J80" s="63"/>
      <c r="K80" s="63"/>
      <c r="L80" s="63"/>
      <c r="M80" s="63"/>
      <c r="O80" s="6"/>
      <c r="P80" s="6"/>
      <c r="Q80" s="6"/>
      <c r="R80" s="6"/>
      <c r="S80" s="63"/>
    </row>
    <row r="81" spans="1:19" ht="11.4" customHeight="1" x14ac:dyDescent="0.25">
      <c r="A81" s="70"/>
      <c r="B81" s="70"/>
      <c r="C81" s="70"/>
      <c r="D81" s="70"/>
      <c r="E81" s="63"/>
      <c r="F81" s="63"/>
    </row>
    <row r="82" spans="1:19" ht="18.75" customHeight="1" x14ac:dyDescent="0.3">
      <c r="A82" s="70"/>
      <c r="B82" s="163" t="s">
        <v>1671</v>
      </c>
      <c r="C82" s="3"/>
      <c r="D82" s="3"/>
      <c r="E82" s="3"/>
      <c r="F82" s="70"/>
      <c r="G82" s="1267" t="s">
        <v>1672</v>
      </c>
      <c r="H82" s="1267"/>
      <c r="I82" s="1267"/>
      <c r="J82" s="1267"/>
      <c r="K82" s="1267"/>
      <c r="L82" s="1267"/>
      <c r="M82" s="343"/>
      <c r="N82" s="1267" t="s">
        <v>1673</v>
      </c>
      <c r="O82" s="1267"/>
      <c r="P82" s="1267"/>
      <c r="Q82" s="1267"/>
      <c r="R82" s="1267"/>
      <c r="S82" s="343"/>
    </row>
  </sheetData>
  <mergeCells count="2">
    <mergeCell ref="G82:L82"/>
    <mergeCell ref="N82:R82"/>
  </mergeCells>
  <phoneticPr fontId="2" type="noConversion"/>
  <printOptions horizontalCentered="1"/>
  <pageMargins left="0.25" right="0.25" top="0.25" bottom="0.25" header="0.5" footer="0.5"/>
  <pageSetup paperSize="5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showGridLines="0" workbookViewId="0"/>
  </sheetViews>
  <sheetFormatPr defaultRowHeight="10.199999999999999" x14ac:dyDescent="0.2"/>
  <cols>
    <col min="1" max="1" width="4.33203125" style="1" customWidth="1"/>
    <col min="2" max="2" width="2.33203125" style="1" customWidth="1"/>
    <col min="3" max="3" width="52.88671875" style="1" customWidth="1"/>
    <col min="4" max="5" width="17.6640625" style="1" customWidth="1"/>
    <col min="6" max="6" width="4.33203125" style="1" customWidth="1"/>
    <col min="7" max="16384" width="8.88671875" style="1"/>
  </cols>
  <sheetData>
    <row r="1" spans="1:6" ht="24.9" customHeight="1" x14ac:dyDescent="0.3">
      <c r="A1" s="442" t="s">
        <v>1026</v>
      </c>
      <c r="B1" s="4" t="s">
        <v>1674</v>
      </c>
      <c r="C1" s="4"/>
      <c r="D1" s="4"/>
      <c r="E1" s="6"/>
      <c r="F1" s="63"/>
    </row>
    <row r="2" spans="1:6" ht="17.399999999999999" x14ac:dyDescent="0.3">
      <c r="A2" s="63"/>
      <c r="B2" s="4"/>
      <c r="C2" s="6"/>
      <c r="D2" s="6"/>
      <c r="E2" s="6"/>
      <c r="F2" s="63"/>
    </row>
    <row r="3" spans="1:6" ht="12" x14ac:dyDescent="0.25">
      <c r="A3" s="71" t="s">
        <v>1062</v>
      </c>
      <c r="B3" s="274"/>
      <c r="C3" s="274"/>
      <c r="D3" s="71"/>
      <c r="E3" s="274"/>
      <c r="F3" s="331" t="s">
        <v>1569</v>
      </c>
    </row>
    <row r="4" spans="1:6" ht="12" x14ac:dyDescent="0.25">
      <c r="A4" s="274"/>
      <c r="B4" s="274"/>
      <c r="C4" s="274"/>
      <c r="D4" s="274"/>
      <c r="E4" s="274"/>
      <c r="F4" s="274"/>
    </row>
    <row r="5" spans="1:6" ht="12" customHeight="1" x14ac:dyDescent="0.25">
      <c r="A5" s="265" t="s">
        <v>634</v>
      </c>
      <c r="B5" s="517"/>
      <c r="C5" s="332"/>
      <c r="D5" s="685" t="s">
        <v>1014</v>
      </c>
      <c r="E5" s="584" t="s">
        <v>1015</v>
      </c>
      <c r="F5" s="265" t="s">
        <v>634</v>
      </c>
    </row>
    <row r="6" spans="1:6" ht="12" customHeight="1" x14ac:dyDescent="0.25">
      <c r="A6" s="329" t="s">
        <v>637</v>
      </c>
      <c r="B6" s="521"/>
      <c r="C6" s="338"/>
      <c r="D6" s="688" t="s">
        <v>1345</v>
      </c>
      <c r="E6" s="338" t="s">
        <v>1346</v>
      </c>
      <c r="F6" s="329" t="s">
        <v>637</v>
      </c>
    </row>
    <row r="7" spans="1:6" ht="12" customHeight="1" x14ac:dyDescent="0.25">
      <c r="A7" s="271"/>
      <c r="B7" s="71"/>
      <c r="C7" s="71"/>
      <c r="D7" s="271"/>
      <c r="E7" s="270"/>
      <c r="F7" s="271"/>
    </row>
    <row r="8" spans="1:6" ht="12" customHeight="1" x14ac:dyDescent="0.25">
      <c r="A8" s="271"/>
      <c r="B8" s="71" t="s">
        <v>1675</v>
      </c>
      <c r="C8" s="270"/>
      <c r="D8" s="271"/>
      <c r="E8" s="270"/>
      <c r="F8" s="271"/>
    </row>
    <row r="9" spans="1:6" ht="12" customHeight="1" x14ac:dyDescent="0.25">
      <c r="A9" s="634"/>
      <c r="B9" s="274"/>
      <c r="C9" s="270" t="s">
        <v>1676</v>
      </c>
      <c r="D9" s="271"/>
      <c r="E9" s="274"/>
      <c r="F9" s="634"/>
    </row>
    <row r="10" spans="1:6" ht="12" customHeight="1" x14ac:dyDescent="0.25">
      <c r="A10" s="637">
        <v>5</v>
      </c>
      <c r="B10" s="285"/>
      <c r="C10" s="281" t="s">
        <v>1677</v>
      </c>
      <c r="D10" s="497" t="s">
        <v>1101</v>
      </c>
      <c r="E10" s="261" t="s">
        <v>1101</v>
      </c>
      <c r="F10" s="637">
        <v>5</v>
      </c>
    </row>
    <row r="11" spans="1:6" ht="12" customHeight="1" x14ac:dyDescent="0.25">
      <c r="A11" s="648"/>
      <c r="B11" s="274"/>
      <c r="C11" s="270" t="s">
        <v>1678</v>
      </c>
      <c r="D11" s="271"/>
      <c r="E11" s="274"/>
      <c r="F11" s="648"/>
    </row>
    <row r="12" spans="1:6" ht="12" customHeight="1" x14ac:dyDescent="0.25">
      <c r="A12" s="648"/>
      <c r="B12" s="274"/>
      <c r="C12" s="270" t="s">
        <v>1679</v>
      </c>
      <c r="D12" s="271"/>
      <c r="E12" s="274"/>
      <c r="F12" s="648"/>
    </row>
    <row r="13" spans="1:6" ht="12" customHeight="1" x14ac:dyDescent="0.25">
      <c r="A13" s="637">
        <v>15</v>
      </c>
      <c r="B13" s="285"/>
      <c r="C13" s="281" t="s">
        <v>1680</v>
      </c>
      <c r="D13" s="499"/>
      <c r="E13" s="285"/>
      <c r="F13" s="637">
        <v>15</v>
      </c>
    </row>
    <row r="14" spans="1:6" ht="12" customHeight="1" x14ac:dyDescent="0.25">
      <c r="A14" s="637">
        <v>17</v>
      </c>
      <c r="B14" s="718"/>
      <c r="C14" s="281" t="s">
        <v>1681</v>
      </c>
      <c r="D14" s="499"/>
      <c r="E14" s="285"/>
      <c r="F14" s="637">
        <v>17</v>
      </c>
    </row>
    <row r="15" spans="1:6" ht="12" customHeight="1" x14ac:dyDescent="0.25">
      <c r="A15" s="637">
        <v>20</v>
      </c>
      <c r="B15" s="285"/>
      <c r="C15" s="281" t="s">
        <v>1682</v>
      </c>
      <c r="D15" s="499"/>
      <c r="E15" s="285"/>
      <c r="F15" s="637">
        <v>20</v>
      </c>
    </row>
    <row r="16" spans="1:6" ht="12" customHeight="1" x14ac:dyDescent="0.25">
      <c r="A16" s="648"/>
      <c r="B16" s="274"/>
      <c r="C16" s="270" t="s">
        <v>1683</v>
      </c>
      <c r="D16" s="271"/>
      <c r="E16" s="274"/>
      <c r="F16" s="648"/>
    </row>
    <row r="17" spans="1:6" ht="12" customHeight="1" x14ac:dyDescent="0.25">
      <c r="A17" s="637">
        <v>30</v>
      </c>
      <c r="B17" s="285"/>
      <c r="C17" s="281" t="s">
        <v>1684</v>
      </c>
      <c r="D17" s="499"/>
      <c r="E17" s="285"/>
      <c r="F17" s="637">
        <v>30</v>
      </c>
    </row>
    <row r="18" spans="1:6" ht="12" customHeight="1" x14ac:dyDescent="0.25">
      <c r="A18" s="637">
        <v>35</v>
      </c>
      <c r="B18" s="285"/>
      <c r="C18" s="281" t="s">
        <v>1685</v>
      </c>
      <c r="D18" s="499"/>
      <c r="E18" s="285"/>
      <c r="F18" s="637">
        <v>35</v>
      </c>
    </row>
    <row r="19" spans="1:6" ht="12" customHeight="1" x14ac:dyDescent="0.25">
      <c r="A19" s="637">
        <v>40</v>
      </c>
      <c r="B19" s="285"/>
      <c r="C19" s="281" t="s">
        <v>1686</v>
      </c>
      <c r="D19" s="499"/>
      <c r="E19" s="285"/>
      <c r="F19" s="637">
        <v>40</v>
      </c>
    </row>
    <row r="20" spans="1:6" ht="12" customHeight="1" x14ac:dyDescent="0.25">
      <c r="A20" s="637">
        <v>45</v>
      </c>
      <c r="B20" s="285"/>
      <c r="C20" s="281" t="s">
        <v>1687</v>
      </c>
      <c r="D20" s="499"/>
      <c r="E20" s="285"/>
      <c r="F20" s="637">
        <v>45</v>
      </c>
    </row>
    <row r="21" spans="1:6" ht="12" customHeight="1" x14ac:dyDescent="0.25">
      <c r="A21" s="637">
        <v>50</v>
      </c>
      <c r="B21" s="285"/>
      <c r="C21" s="281" t="s">
        <v>1688</v>
      </c>
      <c r="D21" s="499"/>
      <c r="E21" s="285"/>
      <c r="F21" s="637">
        <v>50</v>
      </c>
    </row>
    <row r="22" spans="1:6" ht="12" customHeight="1" x14ac:dyDescent="0.25">
      <c r="A22" s="637">
        <v>55</v>
      </c>
      <c r="B22" s="285"/>
      <c r="C22" s="281" t="s">
        <v>1689</v>
      </c>
      <c r="D22" s="499"/>
      <c r="E22" s="285"/>
      <c r="F22" s="637">
        <v>55</v>
      </c>
    </row>
    <row r="23" spans="1:6" ht="12" customHeight="1" x14ac:dyDescent="0.25">
      <c r="A23" s="637">
        <v>57</v>
      </c>
      <c r="B23" s="285"/>
      <c r="C23" s="281" t="s">
        <v>1690</v>
      </c>
      <c r="D23" s="499"/>
      <c r="E23" s="285"/>
      <c r="F23" s="637">
        <v>57</v>
      </c>
    </row>
    <row r="24" spans="1:6" ht="12" customHeight="1" x14ac:dyDescent="0.25">
      <c r="A24" s="637">
        <v>60</v>
      </c>
      <c r="B24" s="285"/>
      <c r="C24" s="281" t="s">
        <v>1691</v>
      </c>
      <c r="D24" s="499"/>
      <c r="E24" s="285"/>
      <c r="F24" s="637">
        <v>60</v>
      </c>
    </row>
    <row r="25" spans="1:6" ht="12" customHeight="1" x14ac:dyDescent="0.25">
      <c r="A25" s="637">
        <v>65</v>
      </c>
      <c r="B25" s="285"/>
      <c r="C25" s="281" t="s">
        <v>1692</v>
      </c>
      <c r="D25" s="719"/>
      <c r="E25" s="285"/>
      <c r="F25" s="637">
        <v>65</v>
      </c>
    </row>
    <row r="26" spans="1:6" ht="12" customHeight="1" x14ac:dyDescent="0.25">
      <c r="A26" s="637">
        <v>70</v>
      </c>
      <c r="B26" s="285"/>
      <c r="C26" s="281" t="s">
        <v>1693</v>
      </c>
      <c r="D26" s="499"/>
      <c r="E26" s="285"/>
      <c r="F26" s="637">
        <v>70</v>
      </c>
    </row>
    <row r="27" spans="1:6" ht="12" customHeight="1" x14ac:dyDescent="0.25">
      <c r="A27" s="637">
        <v>75</v>
      </c>
      <c r="B27" s="285"/>
      <c r="C27" s="281" t="s">
        <v>1694</v>
      </c>
      <c r="D27" s="719"/>
      <c r="E27" s="285"/>
      <c r="F27" s="637">
        <v>75</v>
      </c>
    </row>
    <row r="28" spans="1:6" ht="12" customHeight="1" x14ac:dyDescent="0.25">
      <c r="A28" s="637">
        <v>80</v>
      </c>
      <c r="B28" s="285"/>
      <c r="C28" s="281" t="s">
        <v>1695</v>
      </c>
      <c r="D28" s="499"/>
      <c r="E28" s="285"/>
      <c r="F28" s="637">
        <v>80</v>
      </c>
    </row>
    <row r="29" spans="1:6" ht="12" customHeight="1" x14ac:dyDescent="0.25">
      <c r="A29" s="637">
        <v>85</v>
      </c>
      <c r="B29" s="285"/>
      <c r="C29" s="281" t="s">
        <v>1696</v>
      </c>
      <c r="D29" s="499"/>
      <c r="E29" s="285"/>
      <c r="F29" s="637">
        <v>85</v>
      </c>
    </row>
    <row r="30" spans="1:6" ht="12" customHeight="1" x14ac:dyDescent="0.25">
      <c r="A30" s="637">
        <v>87</v>
      </c>
      <c r="B30" s="285"/>
      <c r="C30" s="281" t="s">
        <v>1697</v>
      </c>
      <c r="D30" s="499"/>
      <c r="E30" s="285"/>
      <c r="F30" s="637">
        <v>87</v>
      </c>
    </row>
    <row r="31" spans="1:6" ht="12" customHeight="1" x14ac:dyDescent="0.25">
      <c r="A31" s="637">
        <v>90</v>
      </c>
      <c r="B31" s="285"/>
      <c r="C31" s="281" t="s">
        <v>1698</v>
      </c>
      <c r="D31" s="499"/>
      <c r="E31" s="285"/>
      <c r="F31" s="637">
        <v>90</v>
      </c>
    </row>
    <row r="32" spans="1:6" ht="12" customHeight="1" x14ac:dyDescent="0.25">
      <c r="A32" s="637">
        <v>95</v>
      </c>
      <c r="B32" s="285"/>
      <c r="C32" s="281" t="s">
        <v>1699</v>
      </c>
      <c r="D32" s="499"/>
      <c r="E32" s="285"/>
      <c r="F32" s="637">
        <v>95</v>
      </c>
    </row>
    <row r="33" spans="1:9" ht="12" customHeight="1" x14ac:dyDescent="0.25">
      <c r="A33" s="666">
        <v>100</v>
      </c>
      <c r="B33" s="285"/>
      <c r="C33" s="281" t="s">
        <v>1700</v>
      </c>
      <c r="D33" s="499"/>
      <c r="E33" s="285"/>
      <c r="F33" s="666">
        <v>100</v>
      </c>
    </row>
    <row r="34" spans="1:9" ht="12" customHeight="1" x14ac:dyDescent="0.25">
      <c r="A34" s="666">
        <v>102</v>
      </c>
      <c r="B34" s="285"/>
      <c r="C34" s="281" t="s">
        <v>1701</v>
      </c>
      <c r="D34" s="499"/>
      <c r="E34" s="285"/>
      <c r="F34" s="666">
        <v>102</v>
      </c>
    </row>
    <row r="35" spans="1:9" ht="12" customHeight="1" x14ac:dyDescent="0.25">
      <c r="A35" s="666">
        <v>103</v>
      </c>
      <c r="B35" s="285"/>
      <c r="C35" s="281" t="s">
        <v>1701</v>
      </c>
      <c r="D35" s="499"/>
      <c r="E35" s="285"/>
      <c r="F35" s="666">
        <v>103</v>
      </c>
    </row>
    <row r="36" spans="1:9" ht="12" customHeight="1" x14ac:dyDescent="0.25">
      <c r="A36" s="666">
        <v>104</v>
      </c>
      <c r="B36" s="285"/>
      <c r="C36" s="281" t="s">
        <v>1701</v>
      </c>
      <c r="D36" s="497"/>
      <c r="E36" s="261"/>
      <c r="F36" s="666">
        <v>104</v>
      </c>
    </row>
    <row r="37" spans="1:9" ht="12" customHeight="1" x14ac:dyDescent="0.25">
      <c r="A37" s="666">
        <v>105</v>
      </c>
      <c r="B37" s="285"/>
      <c r="C37" s="281" t="s">
        <v>1702</v>
      </c>
      <c r="D37" s="497" t="s">
        <v>1101</v>
      </c>
      <c r="E37" s="261" t="s">
        <v>1101</v>
      </c>
      <c r="F37" s="666">
        <v>105</v>
      </c>
    </row>
    <row r="38" spans="1:9" ht="12" customHeight="1" x14ac:dyDescent="0.25">
      <c r="A38" s="673"/>
      <c r="B38" s="274"/>
      <c r="C38" s="270" t="s">
        <v>1703</v>
      </c>
      <c r="D38" s="271"/>
      <c r="E38" s="274"/>
      <c r="F38" s="673"/>
    </row>
    <row r="39" spans="1:9" ht="12" customHeight="1" x14ac:dyDescent="0.25">
      <c r="A39" s="666">
        <v>115</v>
      </c>
      <c r="B39" s="285"/>
      <c r="C39" s="281" t="s">
        <v>1704</v>
      </c>
      <c r="D39" s="497" t="s">
        <v>1101</v>
      </c>
      <c r="E39" s="261" t="s">
        <v>1101</v>
      </c>
      <c r="F39" s="666">
        <v>115</v>
      </c>
    </row>
    <row r="40" spans="1:9" ht="12" customHeight="1" x14ac:dyDescent="0.25">
      <c r="A40" s="673"/>
      <c r="B40" s="71"/>
      <c r="C40" s="270"/>
      <c r="D40" s="271"/>
      <c r="E40" s="274"/>
      <c r="F40" s="673"/>
      <c r="I40" s="215"/>
    </row>
    <row r="41" spans="1:9" ht="12" customHeight="1" x14ac:dyDescent="0.25">
      <c r="A41" s="673"/>
      <c r="B41" s="71" t="s">
        <v>1705</v>
      </c>
      <c r="C41" s="270"/>
      <c r="D41" s="271"/>
      <c r="E41" s="274"/>
      <c r="F41" s="673"/>
      <c r="I41" s="215"/>
    </row>
    <row r="42" spans="1:9" ht="12" customHeight="1" x14ac:dyDescent="0.25">
      <c r="A42" s="666">
        <v>130</v>
      </c>
      <c r="B42" s="285"/>
      <c r="C42" s="281" t="s">
        <v>1706</v>
      </c>
      <c r="D42" s="499" t="s">
        <v>1101</v>
      </c>
      <c r="E42" s="285" t="s">
        <v>1101</v>
      </c>
      <c r="F42" s="666">
        <v>130</v>
      </c>
    </row>
    <row r="43" spans="1:9" ht="12" customHeight="1" x14ac:dyDescent="0.25">
      <c r="A43" s="666">
        <v>135</v>
      </c>
      <c r="B43" s="285"/>
      <c r="C43" s="281" t="s">
        <v>1707</v>
      </c>
      <c r="D43" s="499" t="s">
        <v>1708</v>
      </c>
      <c r="E43" s="285" t="s">
        <v>1708</v>
      </c>
      <c r="F43" s="666">
        <v>135</v>
      </c>
    </row>
    <row r="44" spans="1:9" ht="12" customHeight="1" x14ac:dyDescent="0.25">
      <c r="A44" s="666">
        <v>140</v>
      </c>
      <c r="B44" s="285"/>
      <c r="C44" s="281" t="s">
        <v>1701</v>
      </c>
      <c r="D44" s="499"/>
      <c r="E44" s="285"/>
      <c r="F44" s="666">
        <v>140</v>
      </c>
    </row>
    <row r="45" spans="1:9" ht="12" customHeight="1" x14ac:dyDescent="0.25">
      <c r="A45" s="666">
        <v>141</v>
      </c>
      <c r="B45" s="285"/>
      <c r="C45" s="281" t="s">
        <v>1701</v>
      </c>
      <c r="D45" s="499"/>
      <c r="E45" s="285"/>
      <c r="F45" s="666">
        <v>141</v>
      </c>
    </row>
    <row r="46" spans="1:9" ht="12" customHeight="1" x14ac:dyDescent="0.25">
      <c r="A46" s="666">
        <v>142</v>
      </c>
      <c r="B46" s="285"/>
      <c r="C46" s="281" t="s">
        <v>1701</v>
      </c>
      <c r="D46" s="497"/>
      <c r="E46" s="261"/>
      <c r="F46" s="666">
        <v>142</v>
      </c>
    </row>
    <row r="47" spans="1:9" ht="12" customHeight="1" x14ac:dyDescent="0.25">
      <c r="A47" s="673"/>
      <c r="B47" s="274"/>
      <c r="C47" s="270" t="s">
        <v>1709</v>
      </c>
      <c r="D47" s="271"/>
      <c r="E47" s="274"/>
      <c r="F47" s="673"/>
    </row>
    <row r="48" spans="1:9" ht="12" customHeight="1" x14ac:dyDescent="0.25">
      <c r="A48" s="666">
        <v>145</v>
      </c>
      <c r="B48" s="285"/>
      <c r="C48" s="281" t="s">
        <v>1710</v>
      </c>
      <c r="D48" s="497" t="s">
        <v>1101</v>
      </c>
      <c r="E48" s="261" t="s">
        <v>1101</v>
      </c>
      <c r="F48" s="666">
        <v>145</v>
      </c>
    </row>
    <row r="49" spans="1:6" ht="12" customHeight="1" x14ac:dyDescent="0.25">
      <c r="A49" s="673"/>
      <c r="B49" s="274"/>
      <c r="C49" s="270"/>
      <c r="D49" s="271"/>
      <c r="E49" s="274"/>
      <c r="F49" s="673"/>
    </row>
    <row r="50" spans="1:6" ht="12" customHeight="1" x14ac:dyDescent="0.25">
      <c r="A50" s="673"/>
      <c r="B50" s="274" t="s">
        <v>1711</v>
      </c>
      <c r="C50" s="270"/>
      <c r="D50" s="271"/>
      <c r="E50" s="274"/>
      <c r="F50" s="673"/>
    </row>
    <row r="51" spans="1:6" ht="12" customHeight="1" x14ac:dyDescent="0.25">
      <c r="A51" s="666">
        <v>160</v>
      </c>
      <c r="B51" s="285"/>
      <c r="C51" s="281" t="s">
        <v>1712</v>
      </c>
      <c r="D51" s="499" t="s">
        <v>1101</v>
      </c>
      <c r="E51" s="285" t="s">
        <v>1101</v>
      </c>
      <c r="F51" s="666">
        <v>160</v>
      </c>
    </row>
    <row r="52" spans="1:6" ht="12" customHeight="1" x14ac:dyDescent="0.25">
      <c r="A52" s="666">
        <v>165</v>
      </c>
      <c r="B52" s="285"/>
      <c r="C52" s="281" t="s">
        <v>1713</v>
      </c>
      <c r="D52" s="499" t="s">
        <v>1708</v>
      </c>
      <c r="E52" s="285" t="s">
        <v>1708</v>
      </c>
      <c r="F52" s="666">
        <v>165</v>
      </c>
    </row>
    <row r="53" spans="1:6" ht="12" customHeight="1" x14ac:dyDescent="0.25">
      <c r="A53" s="666">
        <v>170</v>
      </c>
      <c r="B53" s="285"/>
      <c r="C53" s="281" t="s">
        <v>1714</v>
      </c>
      <c r="D53" s="499"/>
      <c r="E53" s="285"/>
      <c r="F53" s="666">
        <v>170</v>
      </c>
    </row>
    <row r="54" spans="1:6" ht="12" customHeight="1" x14ac:dyDescent="0.25">
      <c r="A54" s="666">
        <v>175</v>
      </c>
      <c r="B54" s="285"/>
      <c r="C54" s="281" t="s">
        <v>1715</v>
      </c>
      <c r="D54" s="499" t="s">
        <v>1708</v>
      </c>
      <c r="E54" s="285" t="s">
        <v>1708</v>
      </c>
      <c r="F54" s="666">
        <v>175</v>
      </c>
    </row>
    <row r="55" spans="1:6" ht="12" customHeight="1" x14ac:dyDescent="0.25">
      <c r="A55" s="666">
        <v>180</v>
      </c>
      <c r="B55" s="285"/>
      <c r="C55" s="281" t="s">
        <v>1716</v>
      </c>
      <c r="D55" s="499" t="s">
        <v>1708</v>
      </c>
      <c r="E55" s="285" t="s">
        <v>1708</v>
      </c>
      <c r="F55" s="666">
        <v>180</v>
      </c>
    </row>
    <row r="56" spans="1:6" ht="12" customHeight="1" x14ac:dyDescent="0.25">
      <c r="A56" s="666">
        <v>185</v>
      </c>
      <c r="B56" s="285"/>
      <c r="C56" s="281" t="s">
        <v>1717</v>
      </c>
      <c r="D56" s="499"/>
      <c r="E56" s="285"/>
      <c r="F56" s="666">
        <v>185</v>
      </c>
    </row>
    <row r="57" spans="1:6" ht="12" customHeight="1" x14ac:dyDescent="0.25">
      <c r="A57" s="666">
        <v>190</v>
      </c>
      <c r="B57" s="285"/>
      <c r="C57" s="281" t="s">
        <v>1701</v>
      </c>
      <c r="D57" s="499"/>
      <c r="E57" s="285"/>
      <c r="F57" s="666">
        <v>190</v>
      </c>
    </row>
    <row r="58" spans="1:6" ht="12" customHeight="1" x14ac:dyDescent="0.25">
      <c r="A58" s="666">
        <v>191</v>
      </c>
      <c r="B58" s="285"/>
      <c r="C58" s="281" t="s">
        <v>1701</v>
      </c>
      <c r="D58" s="499"/>
      <c r="E58" s="285"/>
      <c r="F58" s="666">
        <v>191</v>
      </c>
    </row>
    <row r="59" spans="1:6" ht="12" customHeight="1" x14ac:dyDescent="0.25">
      <c r="A59" s="666">
        <v>192</v>
      </c>
      <c r="B59" s="285"/>
      <c r="C59" s="281" t="s">
        <v>1701</v>
      </c>
      <c r="D59" s="497"/>
      <c r="E59" s="261"/>
      <c r="F59" s="666">
        <v>192</v>
      </c>
    </row>
    <row r="60" spans="1:6" ht="12" customHeight="1" x14ac:dyDescent="0.25">
      <c r="A60" s="673"/>
      <c r="B60" s="274"/>
      <c r="C60" s="270" t="s">
        <v>1718</v>
      </c>
      <c r="D60" s="271"/>
      <c r="E60" s="274"/>
      <c r="F60" s="673"/>
    </row>
    <row r="61" spans="1:6" ht="12" customHeight="1" x14ac:dyDescent="0.25">
      <c r="A61" s="666">
        <v>195</v>
      </c>
      <c r="B61" s="285"/>
      <c r="C61" s="281" t="s">
        <v>1719</v>
      </c>
      <c r="D61" s="497" t="s">
        <v>1101</v>
      </c>
      <c r="E61" s="261" t="s">
        <v>1101</v>
      </c>
      <c r="F61" s="666">
        <v>195</v>
      </c>
    </row>
    <row r="62" spans="1:6" ht="12" customHeight="1" x14ac:dyDescent="0.25">
      <c r="A62" s="673"/>
      <c r="B62" s="274"/>
      <c r="C62" s="270"/>
      <c r="D62" s="271"/>
      <c r="E62" s="274"/>
      <c r="F62" s="673"/>
    </row>
    <row r="63" spans="1:6" ht="12" customHeight="1" x14ac:dyDescent="0.25">
      <c r="A63" s="666">
        <v>205</v>
      </c>
      <c r="B63" s="285" t="s">
        <v>1720</v>
      </c>
      <c r="C63" s="281"/>
      <c r="D63" s="499" t="s">
        <v>1101</v>
      </c>
      <c r="E63" s="285" t="s">
        <v>1101</v>
      </c>
      <c r="F63" s="666">
        <v>205</v>
      </c>
    </row>
    <row r="64" spans="1:6" ht="12" customHeight="1" x14ac:dyDescent="0.25">
      <c r="A64" s="673"/>
      <c r="B64" s="274"/>
      <c r="C64" s="270"/>
      <c r="D64" s="271"/>
      <c r="E64" s="274"/>
      <c r="F64" s="673"/>
    </row>
    <row r="65" spans="1:6" ht="12" customHeight="1" x14ac:dyDescent="0.25">
      <c r="A65" s="666">
        <v>215</v>
      </c>
      <c r="B65" s="285" t="s">
        <v>1721</v>
      </c>
      <c r="C65" s="281"/>
      <c r="D65" s="497" t="s">
        <v>1101</v>
      </c>
      <c r="E65" s="261" t="s">
        <v>1101</v>
      </c>
      <c r="F65" s="666">
        <v>215</v>
      </c>
    </row>
    <row r="66" spans="1:6" ht="12" customHeight="1" x14ac:dyDescent="0.25">
      <c r="A66" s="673"/>
      <c r="B66" s="274"/>
      <c r="C66" s="270"/>
      <c r="D66" s="271"/>
      <c r="E66" s="274"/>
      <c r="F66" s="673"/>
    </row>
    <row r="67" spans="1:6" ht="12" customHeight="1" thickBot="1" x14ac:dyDescent="0.3">
      <c r="A67" s="666">
        <v>225</v>
      </c>
      <c r="B67" s="285" t="s">
        <v>1722</v>
      </c>
      <c r="C67" s="281"/>
      <c r="D67" s="548" t="s">
        <v>1101</v>
      </c>
      <c r="E67" s="547" t="s">
        <v>1101</v>
      </c>
      <c r="F67" s="666">
        <v>225</v>
      </c>
    </row>
    <row r="68" spans="1:6" ht="12" customHeight="1" thickTop="1" x14ac:dyDescent="0.25">
      <c r="A68" s="665"/>
      <c r="B68" s="261"/>
      <c r="C68" s="287"/>
      <c r="D68" s="497"/>
      <c r="E68" s="261"/>
      <c r="F68" s="661"/>
    </row>
    <row r="69" spans="1:6" ht="12" customHeight="1" x14ac:dyDescent="0.25">
      <c r="A69" s="71"/>
      <c r="B69" s="71"/>
      <c r="C69" s="71"/>
      <c r="D69" s="71"/>
      <c r="E69" s="71"/>
      <c r="F69" s="72" t="s">
        <v>1884</v>
      </c>
    </row>
    <row r="70" spans="1:6" ht="12" customHeight="1" x14ac:dyDescent="0.25">
      <c r="A70" s="624"/>
      <c r="B70" s="624"/>
      <c r="C70" s="624"/>
      <c r="D70" s="624"/>
      <c r="E70" s="624"/>
      <c r="F70" s="624"/>
    </row>
    <row r="71" spans="1:6" ht="12" customHeight="1" x14ac:dyDescent="0.25">
      <c r="A71" s="624"/>
      <c r="B71" s="624"/>
      <c r="C71" s="624"/>
      <c r="D71" s="624"/>
      <c r="E71" s="624"/>
      <c r="F71" s="624"/>
    </row>
    <row r="72" spans="1:6" ht="12" customHeight="1" x14ac:dyDescent="0.25">
      <c r="A72" s="720"/>
      <c r="B72" s="624"/>
      <c r="C72" s="624"/>
      <c r="D72" s="624"/>
      <c r="E72" s="255"/>
      <c r="F72" s="255"/>
    </row>
    <row r="73" spans="1:6" ht="12" customHeight="1" x14ac:dyDescent="0.25">
      <c r="A73" s="720"/>
      <c r="B73" s="624"/>
      <c r="C73" s="624"/>
      <c r="D73" s="624"/>
      <c r="E73" s="255"/>
      <c r="F73" s="255"/>
    </row>
    <row r="74" spans="1:6" ht="12" customHeight="1" x14ac:dyDescent="0.25">
      <c r="A74" s="720"/>
      <c r="B74" s="624"/>
      <c r="C74" s="624"/>
      <c r="D74" s="624"/>
      <c r="E74" s="255"/>
      <c r="F74" s="255"/>
    </row>
    <row r="75" spans="1:6" ht="12" customHeight="1" x14ac:dyDescent="0.25">
      <c r="A75" s="720"/>
      <c r="B75" s="624"/>
      <c r="C75" s="624"/>
      <c r="D75" s="624"/>
      <c r="E75" s="255"/>
      <c r="F75" s="255"/>
    </row>
    <row r="76" spans="1:6" ht="12" customHeight="1" x14ac:dyDescent="0.25">
      <c r="A76" s="720"/>
      <c r="B76" s="624"/>
      <c r="C76" s="624"/>
      <c r="D76" s="624"/>
      <c r="E76" s="255"/>
      <c r="F76" s="255"/>
    </row>
    <row r="77" spans="1:6" ht="12" customHeight="1" x14ac:dyDescent="0.25">
      <c r="A77" s="720"/>
      <c r="B77" s="624"/>
      <c r="C77" s="624"/>
      <c r="D77" s="624"/>
      <c r="E77" s="255"/>
      <c r="F77" s="255"/>
    </row>
    <row r="78" spans="1:6" ht="12" customHeight="1" x14ac:dyDescent="0.25">
      <c r="A78" s="720"/>
      <c r="B78" s="624"/>
      <c r="C78" s="624"/>
      <c r="D78" s="624"/>
      <c r="E78" s="255"/>
      <c r="F78" s="255"/>
    </row>
    <row r="79" spans="1:6" ht="15.6" x14ac:dyDescent="0.3">
      <c r="A79" s="63"/>
      <c r="B79" s="163">
        <v>9</v>
      </c>
      <c r="C79" s="163"/>
      <c r="D79" s="6"/>
      <c r="E79" s="6"/>
      <c r="F79" s="63"/>
    </row>
    <row r="80" spans="1:6" ht="12.6" x14ac:dyDescent="0.25">
      <c r="B80"/>
      <c r="C80" s="24"/>
      <c r="D80" s="24"/>
      <c r="E80" s="24"/>
    </row>
    <row r="81" spans="2:5" ht="12.6" x14ac:dyDescent="0.25">
      <c r="B81" s="625"/>
      <c r="C81" s="24"/>
      <c r="D81" s="24"/>
      <c r="E81" s="24"/>
    </row>
  </sheetData>
  <phoneticPr fontId="2" type="noConversion"/>
  <printOptions horizontalCentered="1"/>
  <pageMargins left="0.25" right="0.25" top="0.25" bottom="0.25" header="0.5" footer="0.5"/>
  <pageSetup paperSize="5" orientation="portrait" horizontalDpi="12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3"/>
  <sheetViews>
    <sheetView showGridLines="0" workbookViewId="0"/>
  </sheetViews>
  <sheetFormatPr defaultRowHeight="10.199999999999999" x14ac:dyDescent="0.2"/>
  <cols>
    <col min="1" max="1" width="4.33203125" style="1" customWidth="1"/>
    <col min="2" max="2" width="31.33203125" style="1" customWidth="1"/>
    <col min="3" max="3" width="10.6640625" style="1" customWidth="1"/>
    <col min="4" max="4" width="13.33203125" style="1" customWidth="1"/>
    <col min="5" max="5" width="13.6640625" style="1" customWidth="1"/>
    <col min="6" max="6" width="15.6640625" style="1" customWidth="1"/>
    <col min="7" max="7" width="10.6640625" style="1" customWidth="1"/>
    <col min="8" max="9" width="4.33203125" style="1" customWidth="1"/>
    <col min="10" max="10" width="31.33203125" style="1" customWidth="1"/>
    <col min="11" max="12" width="14.6640625" style="1" customWidth="1"/>
    <col min="13" max="13" width="11.6640625" style="1" customWidth="1"/>
    <col min="14" max="14" width="13.6640625" style="1" customWidth="1"/>
    <col min="15" max="15" width="9.33203125" style="1" customWidth="1"/>
    <col min="16" max="17" width="4.33203125" style="1" customWidth="1"/>
    <col min="18" max="18" width="31.33203125" style="1" customWidth="1"/>
    <col min="19" max="19" width="12.33203125" style="1" customWidth="1"/>
    <col min="20" max="21" width="14.6640625" style="1" customWidth="1"/>
    <col min="22" max="22" width="12.33203125" style="1" customWidth="1"/>
    <col min="23" max="23" width="9.6640625" style="1" customWidth="1"/>
    <col min="24" max="25" width="4.33203125" style="1" customWidth="1"/>
    <col min="26" max="26" width="32.6640625" style="1" customWidth="1"/>
    <col min="27" max="27" width="13.6640625" style="1" customWidth="1"/>
    <col min="28" max="28" width="9.6640625" style="1" customWidth="1"/>
    <col min="29" max="29" width="4.33203125" style="1" customWidth="1"/>
    <col min="30" max="30" width="6.6640625" style="1" customWidth="1"/>
    <col min="31" max="31" width="28.109375" style="1" customWidth="1"/>
    <col min="32" max="32" width="4.33203125" style="1" customWidth="1"/>
    <col min="33" max="16384" width="8.88671875" style="1"/>
  </cols>
  <sheetData>
    <row r="1" spans="1:32" ht="24.6" customHeight="1" x14ac:dyDescent="0.3">
      <c r="A1" s="258" t="s">
        <v>1027</v>
      </c>
      <c r="B1" s="721" t="s">
        <v>1723</v>
      </c>
      <c r="C1" s="24"/>
      <c r="D1" s="24"/>
      <c r="E1" s="24"/>
      <c r="F1" s="24"/>
      <c r="G1" s="24"/>
      <c r="I1" s="258" t="s">
        <v>1027</v>
      </c>
      <c r="J1" s="4" t="s">
        <v>1723</v>
      </c>
      <c r="K1" s="24"/>
      <c r="L1" s="24"/>
      <c r="M1" s="24"/>
      <c r="N1" s="24"/>
      <c r="O1" s="24"/>
      <c r="Q1" s="258" t="s">
        <v>1027</v>
      </c>
      <c r="R1" s="4" t="s">
        <v>1723</v>
      </c>
      <c r="S1" s="24"/>
      <c r="T1" s="24"/>
      <c r="U1" s="24"/>
      <c r="V1" s="24"/>
      <c r="W1" s="24"/>
      <c r="Y1" s="258" t="s">
        <v>1027</v>
      </c>
      <c r="Z1" s="4" t="s">
        <v>1723</v>
      </c>
      <c r="AA1" s="24"/>
      <c r="AB1" s="24"/>
      <c r="AC1" s="24"/>
      <c r="AD1" s="24"/>
      <c r="AE1" s="24"/>
      <c r="AF1" s="45"/>
    </row>
    <row r="2" spans="1:32" ht="12" customHeight="1" x14ac:dyDescent="0.2"/>
    <row r="3" spans="1:32" ht="12" x14ac:dyDescent="0.25">
      <c r="A3" s="71" t="s">
        <v>1062</v>
      </c>
      <c r="B3" s="722"/>
      <c r="C3" s="722"/>
      <c r="D3" s="722"/>
      <c r="E3" s="722"/>
      <c r="F3" s="722"/>
      <c r="G3" s="722"/>
      <c r="H3" s="72" t="s">
        <v>633</v>
      </c>
      <c r="I3" s="71" t="s">
        <v>1062</v>
      </c>
      <c r="J3" s="722"/>
      <c r="K3" s="722"/>
      <c r="L3" s="722"/>
      <c r="M3" s="722"/>
      <c r="N3" s="722"/>
      <c r="O3" s="722"/>
      <c r="P3" s="72" t="s">
        <v>633</v>
      </c>
      <c r="Q3" s="71" t="s">
        <v>1062</v>
      </c>
      <c r="R3" s="722"/>
      <c r="S3" s="722"/>
      <c r="T3" s="722"/>
      <c r="U3" s="722"/>
      <c r="V3" s="722"/>
      <c r="W3" s="722"/>
      <c r="X3" s="72" t="s">
        <v>633</v>
      </c>
      <c r="Y3" s="71" t="s">
        <v>1062</v>
      </c>
      <c r="Z3" s="722"/>
      <c r="AA3" s="722"/>
      <c r="AB3" s="722"/>
      <c r="AC3" s="722"/>
      <c r="AD3" s="722"/>
      <c r="AE3" s="722"/>
      <c r="AF3" s="72" t="s">
        <v>633</v>
      </c>
    </row>
    <row r="4" spans="1:32" ht="12" customHeight="1" x14ac:dyDescent="0.2">
      <c r="A4" s="722"/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722"/>
      <c r="Q4" s="722"/>
      <c r="R4" s="722"/>
      <c r="S4" s="722"/>
      <c r="T4" s="722"/>
      <c r="U4" s="722"/>
      <c r="V4" s="722"/>
      <c r="W4" s="722"/>
      <c r="X4" s="722"/>
      <c r="Y4" s="722"/>
      <c r="Z4" s="722"/>
      <c r="AA4" s="722"/>
      <c r="AB4" s="722"/>
      <c r="AC4" s="722"/>
      <c r="AD4" s="722"/>
      <c r="AE4" s="722"/>
      <c r="AF4" s="722"/>
    </row>
    <row r="5" spans="1:32" ht="12" customHeight="1" x14ac:dyDescent="0.25">
      <c r="A5" s="265"/>
      <c r="B5" s="332"/>
      <c r="C5" s="573" t="s">
        <v>1014</v>
      </c>
      <c r="D5" s="573" t="s">
        <v>1015</v>
      </c>
      <c r="E5" s="573" t="s">
        <v>1016</v>
      </c>
      <c r="F5" s="573" t="s">
        <v>1017</v>
      </c>
      <c r="G5" s="573" t="s">
        <v>1018</v>
      </c>
      <c r="H5" s="332"/>
      <c r="I5" s="265"/>
      <c r="J5" s="332"/>
      <c r="K5" s="573" t="s">
        <v>1019</v>
      </c>
      <c r="L5" s="573" t="s">
        <v>1035</v>
      </c>
      <c r="M5" s="573" t="s">
        <v>1036</v>
      </c>
      <c r="N5" s="573" t="s">
        <v>1037</v>
      </c>
      <c r="O5" s="573" t="s">
        <v>1038</v>
      </c>
      <c r="P5" s="265"/>
      <c r="Q5" s="265"/>
      <c r="R5" s="332"/>
      <c r="S5" s="573" t="s">
        <v>1039</v>
      </c>
      <c r="T5" s="573" t="s">
        <v>1273</v>
      </c>
      <c r="U5" s="573" t="s">
        <v>1184</v>
      </c>
      <c r="V5" s="573" t="s">
        <v>1724</v>
      </c>
      <c r="W5" s="573" t="s">
        <v>1725</v>
      </c>
      <c r="X5" s="265"/>
      <c r="Y5" s="265"/>
      <c r="Z5" s="332"/>
      <c r="AA5" s="573" t="s">
        <v>1726</v>
      </c>
      <c r="AB5" s="573" t="s">
        <v>1727</v>
      </c>
      <c r="AC5" s="265"/>
      <c r="AD5" s="722"/>
      <c r="AE5" s="722"/>
      <c r="AF5" s="722"/>
    </row>
    <row r="6" spans="1:32" ht="12" customHeight="1" x14ac:dyDescent="0.25">
      <c r="A6" s="272"/>
      <c r="B6" s="333"/>
      <c r="C6" s="629"/>
      <c r="D6" s="629"/>
      <c r="E6" s="629"/>
      <c r="F6" s="629"/>
      <c r="G6" s="629"/>
      <c r="H6" s="333"/>
      <c r="I6" s="272"/>
      <c r="J6" s="333"/>
      <c r="K6" s="629"/>
      <c r="L6" s="272" t="s">
        <v>1728</v>
      </c>
      <c r="M6" s="272" t="s">
        <v>1729</v>
      </c>
      <c r="N6" s="629"/>
      <c r="O6" s="629"/>
      <c r="P6" s="272"/>
      <c r="Q6" s="272"/>
      <c r="R6" s="333"/>
      <c r="S6" s="629"/>
      <c r="T6" s="629"/>
      <c r="U6" s="629"/>
      <c r="V6" s="629"/>
      <c r="W6" s="629"/>
      <c r="X6" s="272"/>
      <c r="Y6" s="272"/>
      <c r="Z6" s="333"/>
      <c r="AA6" s="629"/>
      <c r="AB6" s="629"/>
      <c r="AC6" s="272"/>
      <c r="AD6" s="722"/>
      <c r="AE6" s="722"/>
      <c r="AF6" s="722"/>
    </row>
    <row r="7" spans="1:32" ht="12" customHeight="1" x14ac:dyDescent="0.25">
      <c r="A7" s="272"/>
      <c r="B7" s="333"/>
      <c r="C7" s="272" t="s">
        <v>1730</v>
      </c>
      <c r="D7" s="272" t="s">
        <v>1731</v>
      </c>
      <c r="E7" s="272" t="s">
        <v>1732</v>
      </c>
      <c r="F7" s="272" t="s">
        <v>1733</v>
      </c>
      <c r="G7" s="272" t="s">
        <v>1734</v>
      </c>
      <c r="H7" s="333"/>
      <c r="I7" s="272"/>
      <c r="J7" s="333"/>
      <c r="K7" s="272" t="s">
        <v>1728</v>
      </c>
      <c r="L7" s="272" t="s">
        <v>1735</v>
      </c>
      <c r="M7" s="272" t="s">
        <v>1736</v>
      </c>
      <c r="N7" s="272" t="s">
        <v>1737</v>
      </c>
      <c r="O7" s="272" t="s">
        <v>1738</v>
      </c>
      <c r="P7" s="272"/>
      <c r="Q7" s="272"/>
      <c r="R7" s="333"/>
      <c r="S7" s="272" t="s">
        <v>1739</v>
      </c>
      <c r="T7" s="272" t="s">
        <v>1740</v>
      </c>
      <c r="U7" s="272" t="s">
        <v>1741</v>
      </c>
      <c r="V7" s="272" t="s">
        <v>1742</v>
      </c>
      <c r="W7" s="272" t="s">
        <v>1734</v>
      </c>
      <c r="X7" s="272"/>
      <c r="Y7" s="272"/>
      <c r="Z7" s="333"/>
      <c r="AA7" s="272" t="s">
        <v>1743</v>
      </c>
      <c r="AB7" s="272" t="s">
        <v>1734</v>
      </c>
      <c r="AC7" s="272"/>
      <c r="AD7" s="722"/>
      <c r="AE7" s="722"/>
      <c r="AF7" s="722"/>
    </row>
    <row r="8" spans="1:32" ht="12" customHeight="1" x14ac:dyDescent="0.25">
      <c r="A8" s="272"/>
      <c r="B8" s="333"/>
      <c r="C8" s="272" t="s">
        <v>1282</v>
      </c>
      <c r="D8" s="272" t="s">
        <v>1744</v>
      </c>
      <c r="E8" s="272" t="s">
        <v>1745</v>
      </c>
      <c r="F8" s="272" t="s">
        <v>1746</v>
      </c>
      <c r="G8" s="272" t="s">
        <v>1747</v>
      </c>
      <c r="H8" s="333"/>
      <c r="I8" s="272"/>
      <c r="J8" s="333"/>
      <c r="K8" s="272" t="s">
        <v>1748</v>
      </c>
      <c r="L8" s="272" t="s">
        <v>1749</v>
      </c>
      <c r="M8" s="272" t="s">
        <v>1750</v>
      </c>
      <c r="N8" s="272" t="s">
        <v>1751</v>
      </c>
      <c r="O8" s="272" t="s">
        <v>1752</v>
      </c>
      <c r="P8" s="272"/>
      <c r="Q8" s="272"/>
      <c r="R8" s="333"/>
      <c r="S8" s="272" t="s">
        <v>1753</v>
      </c>
      <c r="T8" s="272" t="s">
        <v>1754</v>
      </c>
      <c r="U8" s="272" t="s">
        <v>1755</v>
      </c>
      <c r="V8" s="272" t="s">
        <v>1756</v>
      </c>
      <c r="W8" s="272" t="s">
        <v>1743</v>
      </c>
      <c r="X8" s="272"/>
      <c r="Y8" s="272"/>
      <c r="Z8" s="333"/>
      <c r="AA8" s="272" t="s">
        <v>1757</v>
      </c>
      <c r="AB8" s="272" t="s">
        <v>1758</v>
      </c>
      <c r="AC8" s="272"/>
      <c r="AD8" s="722"/>
      <c r="AE8" s="722"/>
      <c r="AF8" s="722"/>
    </row>
    <row r="9" spans="1:32" ht="12" customHeight="1" x14ac:dyDescent="0.25">
      <c r="A9" s="272" t="s">
        <v>634</v>
      </c>
      <c r="B9" s="333"/>
      <c r="C9" s="272" t="s">
        <v>1759</v>
      </c>
      <c r="D9" s="272" t="s">
        <v>1760</v>
      </c>
      <c r="E9" s="272" t="s">
        <v>1034</v>
      </c>
      <c r="F9" s="272" t="s">
        <v>1761</v>
      </c>
      <c r="G9" s="272" t="s">
        <v>1762</v>
      </c>
      <c r="H9" s="333" t="s">
        <v>634</v>
      </c>
      <c r="I9" s="272" t="s">
        <v>634</v>
      </c>
      <c r="J9" s="333"/>
      <c r="K9" s="272" t="s">
        <v>1763</v>
      </c>
      <c r="L9" s="272" t="s">
        <v>1764</v>
      </c>
      <c r="M9" s="272" t="s">
        <v>1765</v>
      </c>
      <c r="N9" s="272" t="s">
        <v>1034</v>
      </c>
      <c r="O9" s="272" t="s">
        <v>1034</v>
      </c>
      <c r="P9" s="272" t="s">
        <v>634</v>
      </c>
      <c r="Q9" s="272" t="s">
        <v>634</v>
      </c>
      <c r="R9" s="333"/>
      <c r="S9" s="272" t="s">
        <v>1766</v>
      </c>
      <c r="T9" s="272" t="s">
        <v>1767</v>
      </c>
      <c r="U9" s="272" t="s">
        <v>1768</v>
      </c>
      <c r="V9" s="272" t="s">
        <v>1034</v>
      </c>
      <c r="W9" s="272" t="s">
        <v>1034</v>
      </c>
      <c r="X9" s="272" t="s">
        <v>634</v>
      </c>
      <c r="Y9" s="272" t="s">
        <v>634</v>
      </c>
      <c r="Z9" s="333"/>
      <c r="AA9" s="272" t="s">
        <v>1034</v>
      </c>
      <c r="AB9" s="272" t="s">
        <v>1034</v>
      </c>
      <c r="AC9" s="272" t="s">
        <v>634</v>
      </c>
      <c r="AD9" s="722"/>
      <c r="AE9" s="722"/>
      <c r="AF9" s="722"/>
    </row>
    <row r="10" spans="1:32" ht="12" customHeight="1" x14ac:dyDescent="0.25">
      <c r="A10" s="329" t="s">
        <v>637</v>
      </c>
      <c r="B10" s="338" t="s">
        <v>1769</v>
      </c>
      <c r="C10" s="329" t="s">
        <v>1770</v>
      </c>
      <c r="D10" s="329" t="s">
        <v>1771</v>
      </c>
      <c r="E10" s="324" t="s">
        <v>1772</v>
      </c>
      <c r="F10" s="329" t="s">
        <v>1773</v>
      </c>
      <c r="G10" s="324" t="s">
        <v>1774</v>
      </c>
      <c r="H10" s="338" t="s">
        <v>637</v>
      </c>
      <c r="I10" s="329" t="s">
        <v>637</v>
      </c>
      <c r="J10" s="338" t="s">
        <v>1769</v>
      </c>
      <c r="K10" s="329" t="s">
        <v>1773</v>
      </c>
      <c r="L10" s="329" t="s">
        <v>1773</v>
      </c>
      <c r="M10" s="329" t="s">
        <v>1773</v>
      </c>
      <c r="N10" s="324" t="s">
        <v>1775</v>
      </c>
      <c r="O10" s="324" t="s">
        <v>1776</v>
      </c>
      <c r="P10" s="329" t="s">
        <v>637</v>
      </c>
      <c r="Q10" s="329" t="s">
        <v>637</v>
      </c>
      <c r="R10" s="338" t="s">
        <v>1769</v>
      </c>
      <c r="S10" s="324" t="s">
        <v>1777</v>
      </c>
      <c r="T10" s="329" t="s">
        <v>1778</v>
      </c>
      <c r="U10" s="329" t="s">
        <v>1779</v>
      </c>
      <c r="V10" s="324" t="s">
        <v>1780</v>
      </c>
      <c r="W10" s="324" t="s">
        <v>1781</v>
      </c>
      <c r="X10" s="329" t="s">
        <v>637</v>
      </c>
      <c r="Y10" s="329" t="s">
        <v>637</v>
      </c>
      <c r="Z10" s="338" t="s">
        <v>1769</v>
      </c>
      <c r="AA10" s="324" t="s">
        <v>1782</v>
      </c>
      <c r="AB10" s="324" t="s">
        <v>1783</v>
      </c>
      <c r="AC10" s="329" t="s">
        <v>637</v>
      </c>
      <c r="AD10" s="722"/>
      <c r="AE10" s="722"/>
      <c r="AF10" s="722"/>
    </row>
    <row r="11" spans="1:32" ht="12" customHeight="1" x14ac:dyDescent="0.25">
      <c r="A11" s="271"/>
      <c r="B11" s="71"/>
      <c r="C11" s="271"/>
      <c r="D11" s="271"/>
      <c r="E11" s="271"/>
      <c r="F11" s="271"/>
      <c r="G11" s="271"/>
      <c r="H11" s="271"/>
      <c r="I11" s="271"/>
      <c r="J11" s="71"/>
      <c r="K11" s="271"/>
      <c r="L11" s="271"/>
      <c r="M11" s="271"/>
      <c r="N11" s="271"/>
      <c r="O11" s="271"/>
      <c r="P11" s="271"/>
      <c r="Q11" s="271"/>
      <c r="R11" s="71"/>
      <c r="S11" s="271"/>
      <c r="T11" s="271"/>
      <c r="U11" s="271"/>
      <c r="V11" s="271"/>
      <c r="W11" s="271"/>
      <c r="X11" s="271"/>
      <c r="Y11" s="271"/>
      <c r="Z11" s="71"/>
      <c r="AA11" s="271"/>
      <c r="AB11" s="271"/>
      <c r="AC11" s="271"/>
      <c r="AD11" s="722"/>
      <c r="AE11" s="722"/>
      <c r="AF11" s="722"/>
    </row>
    <row r="12" spans="1:32" ht="12" customHeight="1" x14ac:dyDescent="0.25">
      <c r="A12" s="271"/>
      <c r="B12" s="71" t="s">
        <v>757</v>
      </c>
      <c r="C12" s="271"/>
      <c r="D12" s="271"/>
      <c r="E12" s="271"/>
      <c r="F12" s="271"/>
      <c r="G12" s="271"/>
      <c r="H12" s="271"/>
      <c r="I12" s="271"/>
      <c r="J12" s="71" t="s">
        <v>757</v>
      </c>
      <c r="K12" s="271"/>
      <c r="L12" s="271"/>
      <c r="M12" s="271"/>
      <c r="N12" s="271"/>
      <c r="O12" s="271"/>
      <c r="P12" s="271"/>
      <c r="Q12" s="271"/>
      <c r="R12" s="71" t="s">
        <v>757</v>
      </c>
      <c r="S12" s="271"/>
      <c r="T12" s="271"/>
      <c r="U12" s="271"/>
      <c r="V12" s="271"/>
      <c r="W12" s="271"/>
      <c r="X12" s="271"/>
      <c r="Y12" s="271"/>
      <c r="Z12" s="71" t="s">
        <v>757</v>
      </c>
      <c r="AA12" s="271"/>
      <c r="AB12" s="271"/>
      <c r="AC12" s="271"/>
      <c r="AD12" s="722"/>
      <c r="AE12" s="722"/>
      <c r="AF12" s="722"/>
    </row>
    <row r="13" spans="1:32" ht="12" customHeight="1" x14ac:dyDescent="0.25">
      <c r="A13" s="546">
        <v>5</v>
      </c>
      <c r="B13" s="285" t="s">
        <v>1283</v>
      </c>
      <c r="C13" s="499"/>
      <c r="D13" s="499" t="s">
        <v>1101</v>
      </c>
      <c r="E13" s="499" t="s">
        <v>1101</v>
      </c>
      <c r="F13" s="499" t="s">
        <v>1101</v>
      </c>
      <c r="G13" s="499" t="s">
        <v>1784</v>
      </c>
      <c r="H13" s="546">
        <v>5</v>
      </c>
      <c r="I13" s="546">
        <v>5</v>
      </c>
      <c r="J13" s="285" t="s">
        <v>1283</v>
      </c>
      <c r="K13" s="499" t="s">
        <v>1101</v>
      </c>
      <c r="L13" s="499" t="s">
        <v>1101</v>
      </c>
      <c r="M13" s="499" t="s">
        <v>1101</v>
      </c>
      <c r="N13" s="499" t="s">
        <v>1101</v>
      </c>
      <c r="O13" s="499" t="s">
        <v>1785</v>
      </c>
      <c r="P13" s="546">
        <v>5</v>
      </c>
      <c r="Q13" s="546">
        <v>5</v>
      </c>
      <c r="R13" s="285" t="s">
        <v>1283</v>
      </c>
      <c r="S13" s="499" t="s">
        <v>1101</v>
      </c>
      <c r="T13" s="499" t="s">
        <v>1101</v>
      </c>
      <c r="U13" s="499" t="s">
        <v>1101</v>
      </c>
      <c r="V13" s="499" t="s">
        <v>1101</v>
      </c>
      <c r="W13" s="499" t="s">
        <v>1785</v>
      </c>
      <c r="X13" s="546">
        <v>5</v>
      </c>
      <c r="Y13" s="546">
        <v>5</v>
      </c>
      <c r="Z13" s="285" t="s">
        <v>1283</v>
      </c>
      <c r="AA13" s="499" t="s">
        <v>1101</v>
      </c>
      <c r="AB13" s="499" t="s">
        <v>1785</v>
      </c>
      <c r="AC13" s="546">
        <v>5</v>
      </c>
      <c r="AD13" s="722"/>
      <c r="AE13" s="722"/>
      <c r="AF13" s="722"/>
    </row>
    <row r="14" spans="1:32" ht="12" customHeight="1" x14ac:dyDescent="0.25">
      <c r="A14" s="546">
        <v>10</v>
      </c>
      <c r="B14" s="285" t="s">
        <v>1284</v>
      </c>
      <c r="C14" s="499"/>
      <c r="D14" s="499"/>
      <c r="E14" s="499"/>
      <c r="F14" s="499"/>
      <c r="G14" s="499" t="s">
        <v>1786</v>
      </c>
      <c r="H14" s="546">
        <v>10</v>
      </c>
      <c r="I14" s="546">
        <v>10</v>
      </c>
      <c r="J14" s="285" t="s">
        <v>1284</v>
      </c>
      <c r="K14" s="499"/>
      <c r="L14" s="499"/>
      <c r="M14" s="499"/>
      <c r="N14" s="499"/>
      <c r="O14" s="499" t="s">
        <v>1787</v>
      </c>
      <c r="P14" s="546">
        <v>10</v>
      </c>
      <c r="Q14" s="546">
        <v>10</v>
      </c>
      <c r="R14" s="285" t="s">
        <v>1284</v>
      </c>
      <c r="S14" s="499"/>
      <c r="T14" s="499"/>
      <c r="U14" s="499"/>
      <c r="V14" s="499"/>
      <c r="W14" s="499" t="s">
        <v>1787</v>
      </c>
      <c r="X14" s="546">
        <v>10</v>
      </c>
      <c r="Y14" s="546">
        <v>10</v>
      </c>
      <c r="Z14" s="285" t="s">
        <v>1284</v>
      </c>
      <c r="AA14" s="499"/>
      <c r="AB14" s="499" t="s">
        <v>1787</v>
      </c>
      <c r="AC14" s="546">
        <v>10</v>
      </c>
      <c r="AD14" s="722"/>
      <c r="AE14" s="722"/>
      <c r="AF14" s="722"/>
    </row>
    <row r="15" spans="1:32" ht="12" customHeight="1" x14ac:dyDescent="0.25">
      <c r="A15" s="546">
        <v>15</v>
      </c>
      <c r="B15" s="285" t="s">
        <v>1285</v>
      </c>
      <c r="C15" s="499"/>
      <c r="D15" s="499"/>
      <c r="E15" s="499"/>
      <c r="F15" s="499"/>
      <c r="G15" s="499" t="s">
        <v>1786</v>
      </c>
      <c r="H15" s="546">
        <v>15</v>
      </c>
      <c r="I15" s="546">
        <v>15</v>
      </c>
      <c r="J15" s="285" t="s">
        <v>1285</v>
      </c>
      <c r="K15" s="499"/>
      <c r="L15" s="499"/>
      <c r="M15" s="499"/>
      <c r="N15" s="499"/>
      <c r="O15" s="499" t="s">
        <v>1787</v>
      </c>
      <c r="P15" s="546">
        <v>15</v>
      </c>
      <c r="Q15" s="546">
        <v>15</v>
      </c>
      <c r="R15" s="285" t="s">
        <v>1285</v>
      </c>
      <c r="S15" s="499"/>
      <c r="T15" s="499"/>
      <c r="U15" s="499"/>
      <c r="V15" s="499"/>
      <c r="W15" s="499" t="s">
        <v>1787</v>
      </c>
      <c r="X15" s="546">
        <v>15</v>
      </c>
      <c r="Y15" s="546">
        <v>15</v>
      </c>
      <c r="Z15" s="285" t="s">
        <v>1285</v>
      </c>
      <c r="AA15" s="499"/>
      <c r="AB15" s="499" t="s">
        <v>1787</v>
      </c>
      <c r="AC15" s="546">
        <v>15</v>
      </c>
      <c r="AD15" s="722"/>
      <c r="AE15" s="722"/>
      <c r="AF15" s="722"/>
    </row>
    <row r="16" spans="1:32" ht="12" customHeight="1" x14ac:dyDescent="0.25">
      <c r="A16" s="546">
        <v>20</v>
      </c>
      <c r="B16" s="285" t="s">
        <v>1286</v>
      </c>
      <c r="C16" s="499"/>
      <c r="D16" s="499"/>
      <c r="E16" s="499"/>
      <c r="F16" s="499"/>
      <c r="G16" s="499" t="s">
        <v>1786</v>
      </c>
      <c r="H16" s="546">
        <v>20</v>
      </c>
      <c r="I16" s="546">
        <v>20</v>
      </c>
      <c r="J16" s="285" t="s">
        <v>1286</v>
      </c>
      <c r="K16" s="499"/>
      <c r="L16" s="499"/>
      <c r="M16" s="499"/>
      <c r="N16" s="499"/>
      <c r="O16" s="499" t="s">
        <v>1787</v>
      </c>
      <c r="P16" s="546">
        <v>20</v>
      </c>
      <c r="Q16" s="546">
        <v>20</v>
      </c>
      <c r="R16" s="285" t="s">
        <v>1286</v>
      </c>
      <c r="S16" s="499"/>
      <c r="T16" s="499"/>
      <c r="U16" s="499"/>
      <c r="V16" s="499"/>
      <c r="W16" s="499" t="s">
        <v>1787</v>
      </c>
      <c r="X16" s="546">
        <v>20</v>
      </c>
      <c r="Y16" s="546">
        <v>20</v>
      </c>
      <c r="Z16" s="285" t="s">
        <v>1286</v>
      </c>
      <c r="AA16" s="499"/>
      <c r="AB16" s="499" t="s">
        <v>1787</v>
      </c>
      <c r="AC16" s="546">
        <v>20</v>
      </c>
      <c r="AD16" s="722"/>
      <c r="AE16" s="722"/>
      <c r="AF16" s="722"/>
    </row>
    <row r="17" spans="1:32" ht="12" customHeight="1" x14ac:dyDescent="0.25">
      <c r="A17" s="576">
        <v>25</v>
      </c>
      <c r="B17" s="261" t="s">
        <v>875</v>
      </c>
      <c r="C17" s="497"/>
      <c r="D17" s="497"/>
      <c r="E17" s="497"/>
      <c r="F17" s="497"/>
      <c r="G17" s="497" t="s">
        <v>1786</v>
      </c>
      <c r="H17" s="576">
        <v>25</v>
      </c>
      <c r="I17" s="576">
        <v>25</v>
      </c>
      <c r="J17" s="261" t="s">
        <v>875</v>
      </c>
      <c r="K17" s="497"/>
      <c r="L17" s="497"/>
      <c r="M17" s="497"/>
      <c r="N17" s="497"/>
      <c r="O17" s="497" t="s">
        <v>1787</v>
      </c>
      <c r="P17" s="576">
        <v>25</v>
      </c>
      <c r="Q17" s="576">
        <v>25</v>
      </c>
      <c r="R17" s="261" t="s">
        <v>875</v>
      </c>
      <c r="S17" s="497"/>
      <c r="T17" s="497"/>
      <c r="U17" s="497"/>
      <c r="V17" s="497"/>
      <c r="W17" s="497" t="s">
        <v>1787</v>
      </c>
      <c r="X17" s="576">
        <v>25</v>
      </c>
      <c r="Y17" s="576">
        <v>25</v>
      </c>
      <c r="Z17" s="261" t="s">
        <v>875</v>
      </c>
      <c r="AA17" s="497"/>
      <c r="AB17" s="497" t="s">
        <v>1787</v>
      </c>
      <c r="AC17" s="576">
        <v>25</v>
      </c>
      <c r="AD17" s="722"/>
      <c r="AE17" s="722"/>
      <c r="AF17" s="722"/>
    </row>
    <row r="18" spans="1:32" ht="12" customHeight="1" x14ac:dyDescent="0.25">
      <c r="A18" s="546">
        <v>30</v>
      </c>
      <c r="B18" s="285" t="s">
        <v>1287</v>
      </c>
      <c r="C18" s="499"/>
      <c r="D18" s="499"/>
      <c r="E18" s="499"/>
      <c r="F18" s="499"/>
      <c r="G18" s="499" t="s">
        <v>1786</v>
      </c>
      <c r="H18" s="546">
        <v>30</v>
      </c>
      <c r="I18" s="546">
        <v>30</v>
      </c>
      <c r="J18" s="285" t="s">
        <v>1287</v>
      </c>
      <c r="K18" s="499"/>
      <c r="L18" s="499"/>
      <c r="M18" s="499"/>
      <c r="N18" s="499"/>
      <c r="O18" s="499" t="s">
        <v>1787</v>
      </c>
      <c r="P18" s="546">
        <v>30</v>
      </c>
      <c r="Q18" s="546">
        <v>30</v>
      </c>
      <c r="R18" s="285" t="s">
        <v>1287</v>
      </c>
      <c r="S18" s="499"/>
      <c r="T18" s="499"/>
      <c r="U18" s="499"/>
      <c r="V18" s="499"/>
      <c r="W18" s="499" t="s">
        <v>1787</v>
      </c>
      <c r="X18" s="546">
        <v>30</v>
      </c>
      <c r="Y18" s="546">
        <v>30</v>
      </c>
      <c r="Z18" s="285" t="s">
        <v>1287</v>
      </c>
      <c r="AA18" s="499"/>
      <c r="AB18" s="499" t="s">
        <v>1787</v>
      </c>
      <c r="AC18" s="546">
        <v>30</v>
      </c>
      <c r="AD18" s="722"/>
      <c r="AE18" s="722"/>
      <c r="AF18" s="722"/>
    </row>
    <row r="19" spans="1:32" ht="12" customHeight="1" x14ac:dyDescent="0.25">
      <c r="A19" s="546">
        <v>35</v>
      </c>
      <c r="B19" s="285" t="s">
        <v>1288</v>
      </c>
      <c r="C19" s="499"/>
      <c r="D19" s="499"/>
      <c r="E19" s="499"/>
      <c r="F19" s="499"/>
      <c r="G19" s="499" t="s">
        <v>1786</v>
      </c>
      <c r="H19" s="546">
        <v>35</v>
      </c>
      <c r="I19" s="546">
        <v>35</v>
      </c>
      <c r="J19" s="285" t="s">
        <v>1288</v>
      </c>
      <c r="K19" s="499"/>
      <c r="L19" s="499"/>
      <c r="M19" s="499"/>
      <c r="N19" s="499"/>
      <c r="O19" s="499" t="s">
        <v>1787</v>
      </c>
      <c r="P19" s="546">
        <v>35</v>
      </c>
      <c r="Q19" s="546">
        <v>35</v>
      </c>
      <c r="R19" s="285" t="s">
        <v>1288</v>
      </c>
      <c r="S19" s="499"/>
      <c r="T19" s="499"/>
      <c r="U19" s="499"/>
      <c r="V19" s="499"/>
      <c r="W19" s="499" t="s">
        <v>1787</v>
      </c>
      <c r="X19" s="546">
        <v>35</v>
      </c>
      <c r="Y19" s="546">
        <v>35</v>
      </c>
      <c r="Z19" s="285" t="s">
        <v>1288</v>
      </c>
      <c r="AA19" s="499"/>
      <c r="AB19" s="499" t="s">
        <v>1787</v>
      </c>
      <c r="AC19" s="546">
        <v>35</v>
      </c>
      <c r="AD19" s="722"/>
      <c r="AE19" s="722"/>
      <c r="AF19" s="722"/>
    </row>
    <row r="20" spans="1:32" ht="12" customHeight="1" x14ac:dyDescent="0.25">
      <c r="A20" s="546">
        <v>40</v>
      </c>
      <c r="B20" s="285" t="s">
        <v>1289</v>
      </c>
      <c r="C20" s="499"/>
      <c r="D20" s="499"/>
      <c r="E20" s="499"/>
      <c r="F20" s="499"/>
      <c r="G20" s="499" t="s">
        <v>1786</v>
      </c>
      <c r="H20" s="546">
        <v>40</v>
      </c>
      <c r="I20" s="546">
        <v>40</v>
      </c>
      <c r="J20" s="285" t="s">
        <v>1289</v>
      </c>
      <c r="K20" s="499"/>
      <c r="L20" s="499"/>
      <c r="M20" s="499"/>
      <c r="N20" s="499"/>
      <c r="O20" s="499" t="s">
        <v>1787</v>
      </c>
      <c r="P20" s="546">
        <v>40</v>
      </c>
      <c r="Q20" s="546">
        <v>40</v>
      </c>
      <c r="R20" s="285" t="s">
        <v>1289</v>
      </c>
      <c r="S20" s="499"/>
      <c r="T20" s="499"/>
      <c r="U20" s="499"/>
      <c r="V20" s="499"/>
      <c r="W20" s="499" t="s">
        <v>1787</v>
      </c>
      <c r="X20" s="546">
        <v>40</v>
      </c>
      <c r="Y20" s="546">
        <v>40</v>
      </c>
      <c r="Z20" s="285" t="s">
        <v>1289</v>
      </c>
      <c r="AA20" s="499"/>
      <c r="AB20" s="499" t="s">
        <v>1787</v>
      </c>
      <c r="AC20" s="546">
        <v>40</v>
      </c>
      <c r="AD20" s="722"/>
      <c r="AE20" s="722"/>
      <c r="AF20" s="722"/>
    </row>
    <row r="21" spans="1:32" ht="12" customHeight="1" x14ac:dyDescent="0.25">
      <c r="A21" s="546">
        <v>45</v>
      </c>
      <c r="B21" s="285" t="s">
        <v>1290</v>
      </c>
      <c r="C21" s="499"/>
      <c r="D21" s="499"/>
      <c r="E21" s="499"/>
      <c r="F21" s="499"/>
      <c r="G21" s="499" t="s">
        <v>1786</v>
      </c>
      <c r="H21" s="546">
        <v>45</v>
      </c>
      <c r="I21" s="546">
        <v>45</v>
      </c>
      <c r="J21" s="285" t="s">
        <v>1290</v>
      </c>
      <c r="K21" s="499"/>
      <c r="L21" s="499"/>
      <c r="M21" s="499"/>
      <c r="N21" s="499"/>
      <c r="O21" s="499" t="s">
        <v>1787</v>
      </c>
      <c r="P21" s="546">
        <v>45</v>
      </c>
      <c r="Q21" s="546">
        <v>45</v>
      </c>
      <c r="R21" s="285" t="s">
        <v>1290</v>
      </c>
      <c r="S21" s="499"/>
      <c r="T21" s="499"/>
      <c r="U21" s="499"/>
      <c r="V21" s="499"/>
      <c r="W21" s="499" t="s">
        <v>1787</v>
      </c>
      <c r="X21" s="546">
        <v>45</v>
      </c>
      <c r="Y21" s="546">
        <v>45</v>
      </c>
      <c r="Z21" s="285" t="s">
        <v>1290</v>
      </c>
      <c r="AA21" s="499"/>
      <c r="AB21" s="499" t="s">
        <v>1787</v>
      </c>
      <c r="AC21" s="546">
        <v>45</v>
      </c>
      <c r="AD21" s="722"/>
      <c r="AE21" s="722"/>
      <c r="AF21" s="722"/>
    </row>
    <row r="22" spans="1:32" ht="12" customHeight="1" x14ac:dyDescent="0.25">
      <c r="A22" s="576">
        <v>50</v>
      </c>
      <c r="B22" s="261" t="s">
        <v>1291</v>
      </c>
      <c r="C22" s="497"/>
      <c r="D22" s="497"/>
      <c r="E22" s="497"/>
      <c r="F22" s="497"/>
      <c r="G22" s="497" t="s">
        <v>1786</v>
      </c>
      <c r="H22" s="576">
        <v>50</v>
      </c>
      <c r="I22" s="576">
        <v>50</v>
      </c>
      <c r="J22" s="261" t="s">
        <v>1291</v>
      </c>
      <c r="K22" s="497"/>
      <c r="L22" s="497"/>
      <c r="M22" s="497"/>
      <c r="N22" s="497"/>
      <c r="O22" s="497" t="s">
        <v>1787</v>
      </c>
      <c r="P22" s="576">
        <v>50</v>
      </c>
      <c r="Q22" s="576">
        <v>50</v>
      </c>
      <c r="R22" s="261" t="s">
        <v>1291</v>
      </c>
      <c r="S22" s="497"/>
      <c r="T22" s="497"/>
      <c r="U22" s="497"/>
      <c r="V22" s="497"/>
      <c r="W22" s="497" t="s">
        <v>1787</v>
      </c>
      <c r="X22" s="576">
        <v>50</v>
      </c>
      <c r="Y22" s="576">
        <v>50</v>
      </c>
      <c r="Z22" s="261" t="s">
        <v>1291</v>
      </c>
      <c r="AA22" s="497"/>
      <c r="AB22" s="497" t="s">
        <v>1787</v>
      </c>
      <c r="AC22" s="576">
        <v>50</v>
      </c>
      <c r="AD22" s="722"/>
      <c r="AE22" s="722"/>
      <c r="AF22" s="722"/>
    </row>
    <row r="23" spans="1:32" ht="12" customHeight="1" x14ac:dyDescent="0.25">
      <c r="A23" s="546">
        <v>55</v>
      </c>
      <c r="B23" s="285" t="s">
        <v>870</v>
      </c>
      <c r="C23" s="499"/>
      <c r="D23" s="499"/>
      <c r="E23" s="499"/>
      <c r="F23" s="499"/>
      <c r="G23" s="499" t="s">
        <v>1786</v>
      </c>
      <c r="H23" s="546">
        <v>55</v>
      </c>
      <c r="I23" s="546">
        <v>55</v>
      </c>
      <c r="J23" s="285" t="s">
        <v>870</v>
      </c>
      <c r="K23" s="499"/>
      <c r="L23" s="499"/>
      <c r="M23" s="499"/>
      <c r="N23" s="499"/>
      <c r="O23" s="499" t="s">
        <v>1787</v>
      </c>
      <c r="P23" s="546">
        <v>55</v>
      </c>
      <c r="Q23" s="546">
        <v>55</v>
      </c>
      <c r="R23" s="285" t="s">
        <v>870</v>
      </c>
      <c r="S23" s="499"/>
      <c r="T23" s="499"/>
      <c r="U23" s="499"/>
      <c r="V23" s="499"/>
      <c r="W23" s="499" t="s">
        <v>1787</v>
      </c>
      <c r="X23" s="546">
        <v>55</v>
      </c>
      <c r="Y23" s="546">
        <v>55</v>
      </c>
      <c r="Z23" s="285" t="s">
        <v>870</v>
      </c>
      <c r="AA23" s="499"/>
      <c r="AB23" s="499" t="s">
        <v>1787</v>
      </c>
      <c r="AC23" s="546">
        <v>55</v>
      </c>
      <c r="AD23" s="722"/>
      <c r="AE23" s="722"/>
      <c r="AF23" s="722"/>
    </row>
    <row r="24" spans="1:32" ht="12" customHeight="1" x14ac:dyDescent="0.25">
      <c r="A24" s="546">
        <v>60</v>
      </c>
      <c r="B24" s="285" t="s">
        <v>1788</v>
      </c>
      <c r="C24" s="499"/>
      <c r="D24" s="499"/>
      <c r="E24" s="499"/>
      <c r="F24" s="499"/>
      <c r="G24" s="499" t="s">
        <v>1786</v>
      </c>
      <c r="H24" s="546">
        <v>60</v>
      </c>
      <c r="I24" s="546">
        <v>60</v>
      </c>
      <c r="J24" s="285" t="s">
        <v>1788</v>
      </c>
      <c r="K24" s="499"/>
      <c r="L24" s="499"/>
      <c r="M24" s="499"/>
      <c r="N24" s="499"/>
      <c r="O24" s="499" t="s">
        <v>1787</v>
      </c>
      <c r="P24" s="546">
        <v>60</v>
      </c>
      <c r="Q24" s="546">
        <v>60</v>
      </c>
      <c r="R24" s="285" t="s">
        <v>1788</v>
      </c>
      <c r="S24" s="499"/>
      <c r="T24" s="499"/>
      <c r="U24" s="499"/>
      <c r="V24" s="499"/>
      <c r="W24" s="499" t="s">
        <v>1787</v>
      </c>
      <c r="X24" s="546">
        <v>60</v>
      </c>
      <c r="Y24" s="546">
        <v>60</v>
      </c>
      <c r="Z24" s="285" t="s">
        <v>1788</v>
      </c>
      <c r="AA24" s="499"/>
      <c r="AB24" s="499" t="s">
        <v>1787</v>
      </c>
      <c r="AC24" s="546">
        <v>60</v>
      </c>
      <c r="AD24" s="722"/>
      <c r="AE24" s="722"/>
      <c r="AF24" s="722"/>
    </row>
    <row r="25" spans="1:32" ht="12" customHeight="1" x14ac:dyDescent="0.25">
      <c r="A25" s="546">
        <v>65</v>
      </c>
      <c r="B25" s="285" t="s">
        <v>1263</v>
      </c>
      <c r="C25" s="499"/>
      <c r="D25" s="499"/>
      <c r="E25" s="499"/>
      <c r="F25" s="499"/>
      <c r="G25" s="499" t="s">
        <v>1786</v>
      </c>
      <c r="H25" s="546">
        <v>65</v>
      </c>
      <c r="I25" s="546">
        <v>65</v>
      </c>
      <c r="J25" s="285" t="s">
        <v>1263</v>
      </c>
      <c r="K25" s="499"/>
      <c r="L25" s="499"/>
      <c r="M25" s="499"/>
      <c r="N25" s="499"/>
      <c r="O25" s="499" t="s">
        <v>1787</v>
      </c>
      <c r="P25" s="546">
        <v>65</v>
      </c>
      <c r="Q25" s="546">
        <v>65</v>
      </c>
      <c r="R25" s="285" t="s">
        <v>1263</v>
      </c>
      <c r="S25" s="499"/>
      <c r="T25" s="499"/>
      <c r="U25" s="499"/>
      <c r="V25" s="499"/>
      <c r="W25" s="499" t="s">
        <v>1787</v>
      </c>
      <c r="X25" s="546">
        <v>65</v>
      </c>
      <c r="Y25" s="546">
        <v>65</v>
      </c>
      <c r="Z25" s="285" t="s">
        <v>1263</v>
      </c>
      <c r="AA25" s="499"/>
      <c r="AB25" s="499" t="s">
        <v>1787</v>
      </c>
      <c r="AC25" s="546">
        <v>65</v>
      </c>
      <c r="AD25" s="722"/>
      <c r="AE25" s="722"/>
      <c r="AF25" s="722"/>
    </row>
    <row r="26" spans="1:32" ht="12" customHeight="1" x14ac:dyDescent="0.25">
      <c r="A26" s="546">
        <v>70</v>
      </c>
      <c r="B26" s="285" t="s">
        <v>1262</v>
      </c>
      <c r="C26" s="499"/>
      <c r="D26" s="499"/>
      <c r="E26" s="499"/>
      <c r="F26" s="499"/>
      <c r="G26" s="499" t="s">
        <v>1786</v>
      </c>
      <c r="H26" s="546">
        <v>70</v>
      </c>
      <c r="I26" s="546">
        <v>70</v>
      </c>
      <c r="J26" s="285" t="s">
        <v>1262</v>
      </c>
      <c r="K26" s="499"/>
      <c r="L26" s="499"/>
      <c r="M26" s="499"/>
      <c r="N26" s="499"/>
      <c r="O26" s="499" t="s">
        <v>1787</v>
      </c>
      <c r="P26" s="546">
        <v>70</v>
      </c>
      <c r="Q26" s="546">
        <v>70</v>
      </c>
      <c r="R26" s="285" t="s">
        <v>1262</v>
      </c>
      <c r="S26" s="499"/>
      <c r="T26" s="499"/>
      <c r="U26" s="499"/>
      <c r="V26" s="499"/>
      <c r="W26" s="499" t="s">
        <v>1787</v>
      </c>
      <c r="X26" s="546">
        <v>70</v>
      </c>
      <c r="Y26" s="546">
        <v>70</v>
      </c>
      <c r="Z26" s="285" t="s">
        <v>1262</v>
      </c>
      <c r="AA26" s="499"/>
      <c r="AB26" s="499" t="s">
        <v>1787</v>
      </c>
      <c r="AC26" s="546">
        <v>70</v>
      </c>
      <c r="AD26" s="722"/>
      <c r="AE26" s="722"/>
      <c r="AF26" s="722"/>
    </row>
    <row r="27" spans="1:32" ht="12" customHeight="1" x14ac:dyDescent="0.25">
      <c r="A27" s="576">
        <v>75</v>
      </c>
      <c r="B27" s="261" t="s">
        <v>1293</v>
      </c>
      <c r="C27" s="497"/>
      <c r="D27" s="497"/>
      <c r="E27" s="497"/>
      <c r="F27" s="497"/>
      <c r="G27" s="497" t="s">
        <v>1786</v>
      </c>
      <c r="H27" s="576">
        <v>75</v>
      </c>
      <c r="I27" s="576">
        <v>75</v>
      </c>
      <c r="J27" s="261" t="s">
        <v>1293</v>
      </c>
      <c r="K27" s="497"/>
      <c r="L27" s="497"/>
      <c r="M27" s="497"/>
      <c r="N27" s="497"/>
      <c r="O27" s="497" t="s">
        <v>1787</v>
      </c>
      <c r="P27" s="576">
        <v>75</v>
      </c>
      <c r="Q27" s="576">
        <v>75</v>
      </c>
      <c r="R27" s="261" t="s">
        <v>1293</v>
      </c>
      <c r="S27" s="497"/>
      <c r="T27" s="497"/>
      <c r="U27" s="497"/>
      <c r="V27" s="497"/>
      <c r="W27" s="497" t="s">
        <v>1787</v>
      </c>
      <c r="X27" s="576">
        <v>75</v>
      </c>
      <c r="Y27" s="576">
        <v>75</v>
      </c>
      <c r="Z27" s="261" t="s">
        <v>1293</v>
      </c>
      <c r="AA27" s="497"/>
      <c r="AB27" s="497" t="s">
        <v>1787</v>
      </c>
      <c r="AC27" s="576">
        <v>75</v>
      </c>
      <c r="AD27" s="722"/>
      <c r="AE27" s="722"/>
      <c r="AF27" s="722"/>
    </row>
    <row r="28" spans="1:32" ht="12" customHeight="1" x14ac:dyDescent="0.25">
      <c r="A28" s="546">
        <v>80</v>
      </c>
      <c r="B28" s="285" t="s">
        <v>1294</v>
      </c>
      <c r="C28" s="499"/>
      <c r="D28" s="499"/>
      <c r="E28" s="499"/>
      <c r="F28" s="499"/>
      <c r="G28" s="499" t="s">
        <v>1786</v>
      </c>
      <c r="H28" s="546">
        <v>80</v>
      </c>
      <c r="I28" s="546">
        <v>80</v>
      </c>
      <c r="J28" s="285" t="s">
        <v>1294</v>
      </c>
      <c r="K28" s="499"/>
      <c r="L28" s="499"/>
      <c r="M28" s="499"/>
      <c r="N28" s="499"/>
      <c r="O28" s="499" t="s">
        <v>1787</v>
      </c>
      <c r="P28" s="546">
        <v>80</v>
      </c>
      <c r="Q28" s="546">
        <v>80</v>
      </c>
      <c r="R28" s="285" t="s">
        <v>1294</v>
      </c>
      <c r="S28" s="499"/>
      <c r="T28" s="499"/>
      <c r="U28" s="499"/>
      <c r="V28" s="499"/>
      <c r="W28" s="499" t="s">
        <v>1787</v>
      </c>
      <c r="X28" s="546">
        <v>80</v>
      </c>
      <c r="Y28" s="546">
        <v>80</v>
      </c>
      <c r="Z28" s="285" t="s">
        <v>1294</v>
      </c>
      <c r="AA28" s="499"/>
      <c r="AB28" s="499" t="s">
        <v>1787</v>
      </c>
      <c r="AC28" s="546">
        <v>80</v>
      </c>
      <c r="AD28" s="722"/>
      <c r="AE28" s="722"/>
      <c r="AF28" s="722"/>
    </row>
    <row r="29" spans="1:32" ht="12" customHeight="1" x14ac:dyDescent="0.25">
      <c r="A29" s="546">
        <v>85</v>
      </c>
      <c r="B29" s="285" t="s">
        <v>1295</v>
      </c>
      <c r="C29" s="499"/>
      <c r="D29" s="499"/>
      <c r="E29" s="499"/>
      <c r="F29" s="499"/>
      <c r="G29" s="499" t="s">
        <v>1786</v>
      </c>
      <c r="H29" s="546">
        <v>85</v>
      </c>
      <c r="I29" s="546">
        <v>85</v>
      </c>
      <c r="J29" s="285" t="s">
        <v>1295</v>
      </c>
      <c r="K29" s="499"/>
      <c r="L29" s="499"/>
      <c r="M29" s="499"/>
      <c r="N29" s="499"/>
      <c r="O29" s="499" t="s">
        <v>1787</v>
      </c>
      <c r="P29" s="546">
        <v>85</v>
      </c>
      <c r="Q29" s="546">
        <v>85</v>
      </c>
      <c r="R29" s="285" t="s">
        <v>1295</v>
      </c>
      <c r="S29" s="499"/>
      <c r="T29" s="499"/>
      <c r="U29" s="499"/>
      <c r="V29" s="499"/>
      <c r="W29" s="499" t="s">
        <v>1787</v>
      </c>
      <c r="X29" s="546">
        <v>85</v>
      </c>
      <c r="Y29" s="546">
        <v>85</v>
      </c>
      <c r="Z29" s="285" t="s">
        <v>1295</v>
      </c>
      <c r="AA29" s="499"/>
      <c r="AB29" s="499" t="s">
        <v>1787</v>
      </c>
      <c r="AC29" s="546">
        <v>85</v>
      </c>
      <c r="AD29" s="722"/>
      <c r="AE29" s="722"/>
      <c r="AF29" s="722"/>
    </row>
    <row r="30" spans="1:32" ht="12" customHeight="1" x14ac:dyDescent="0.25">
      <c r="A30" s="546">
        <v>90</v>
      </c>
      <c r="B30" s="285" t="s">
        <v>1296</v>
      </c>
      <c r="C30" s="499"/>
      <c r="D30" s="499"/>
      <c r="E30" s="499"/>
      <c r="F30" s="499"/>
      <c r="G30" s="499" t="s">
        <v>1786</v>
      </c>
      <c r="H30" s="546">
        <v>90</v>
      </c>
      <c r="I30" s="546">
        <v>90</v>
      </c>
      <c r="J30" s="285" t="s">
        <v>1296</v>
      </c>
      <c r="K30" s="499"/>
      <c r="L30" s="499"/>
      <c r="M30" s="499"/>
      <c r="N30" s="499"/>
      <c r="O30" s="499" t="s">
        <v>1787</v>
      </c>
      <c r="P30" s="546">
        <v>90</v>
      </c>
      <c r="Q30" s="546">
        <v>90</v>
      </c>
      <c r="R30" s="285" t="s">
        <v>1296</v>
      </c>
      <c r="S30" s="499"/>
      <c r="T30" s="499"/>
      <c r="U30" s="499"/>
      <c r="V30" s="499"/>
      <c r="W30" s="499" t="s">
        <v>1787</v>
      </c>
      <c r="X30" s="546">
        <v>90</v>
      </c>
      <c r="Y30" s="546">
        <v>90</v>
      </c>
      <c r="Z30" s="285" t="s">
        <v>1296</v>
      </c>
      <c r="AA30" s="499"/>
      <c r="AB30" s="499" t="s">
        <v>1787</v>
      </c>
      <c r="AC30" s="546">
        <v>90</v>
      </c>
      <c r="AD30" s="722"/>
      <c r="AE30" s="722"/>
      <c r="AF30" s="722"/>
    </row>
    <row r="31" spans="1:32" ht="12" customHeight="1" x14ac:dyDescent="0.25">
      <c r="A31" s="546">
        <v>95</v>
      </c>
      <c r="B31" s="285" t="s">
        <v>1301</v>
      </c>
      <c r="C31" s="499"/>
      <c r="D31" s="499"/>
      <c r="E31" s="499"/>
      <c r="F31" s="499"/>
      <c r="G31" s="499" t="s">
        <v>1786</v>
      </c>
      <c r="H31" s="546">
        <v>95</v>
      </c>
      <c r="I31" s="546">
        <v>95</v>
      </c>
      <c r="J31" s="285" t="s">
        <v>1301</v>
      </c>
      <c r="K31" s="499"/>
      <c r="L31" s="499"/>
      <c r="M31" s="499"/>
      <c r="N31" s="499"/>
      <c r="O31" s="499" t="s">
        <v>1787</v>
      </c>
      <c r="P31" s="546">
        <v>95</v>
      </c>
      <c r="Q31" s="546">
        <v>95</v>
      </c>
      <c r="R31" s="285" t="s">
        <v>1301</v>
      </c>
      <c r="S31" s="499"/>
      <c r="T31" s="499"/>
      <c r="U31" s="499"/>
      <c r="V31" s="499"/>
      <c r="W31" s="499" t="s">
        <v>1787</v>
      </c>
      <c r="X31" s="546">
        <v>95</v>
      </c>
      <c r="Y31" s="546">
        <v>95</v>
      </c>
      <c r="Z31" s="285" t="s">
        <v>1301</v>
      </c>
      <c r="AA31" s="499"/>
      <c r="AB31" s="499" t="s">
        <v>1787</v>
      </c>
      <c r="AC31" s="546">
        <v>95</v>
      </c>
      <c r="AD31" s="722"/>
      <c r="AE31" s="722"/>
      <c r="AF31" s="722"/>
    </row>
    <row r="32" spans="1:32" ht="12" customHeight="1" x14ac:dyDescent="0.25">
      <c r="A32" s="520">
        <v>100</v>
      </c>
      <c r="B32" s="261" t="s">
        <v>847</v>
      </c>
      <c r="C32" s="497"/>
      <c r="D32" s="497"/>
      <c r="E32" s="497"/>
      <c r="F32" s="497"/>
      <c r="G32" s="497" t="s">
        <v>1786</v>
      </c>
      <c r="H32" s="520">
        <v>100</v>
      </c>
      <c r="I32" s="520">
        <v>100</v>
      </c>
      <c r="J32" s="261" t="s">
        <v>847</v>
      </c>
      <c r="K32" s="497"/>
      <c r="L32" s="497"/>
      <c r="M32" s="497"/>
      <c r="N32" s="497"/>
      <c r="O32" s="497" t="s">
        <v>1787</v>
      </c>
      <c r="P32" s="520">
        <v>100</v>
      </c>
      <c r="Q32" s="520">
        <v>100</v>
      </c>
      <c r="R32" s="261" t="s">
        <v>847</v>
      </c>
      <c r="S32" s="497"/>
      <c r="T32" s="497"/>
      <c r="U32" s="497"/>
      <c r="V32" s="497"/>
      <c r="W32" s="497" t="s">
        <v>1787</v>
      </c>
      <c r="X32" s="520">
        <v>100</v>
      </c>
      <c r="Y32" s="520">
        <v>100</v>
      </c>
      <c r="Z32" s="261" t="s">
        <v>847</v>
      </c>
      <c r="AA32" s="497"/>
      <c r="AB32" s="497" t="s">
        <v>1787</v>
      </c>
      <c r="AC32" s="520">
        <v>100</v>
      </c>
      <c r="AD32" s="722"/>
      <c r="AE32" s="722"/>
      <c r="AF32" s="722"/>
    </row>
    <row r="33" spans="1:32" s="215" customFormat="1" ht="12" customHeight="1" x14ac:dyDescent="0.25">
      <c r="A33" s="568">
        <v>101</v>
      </c>
      <c r="B33" s="285" t="s">
        <v>849</v>
      </c>
      <c r="C33" s="499"/>
      <c r="D33" s="499"/>
      <c r="E33" s="499"/>
      <c r="F33" s="499"/>
      <c r="G33" s="499" t="s">
        <v>1786</v>
      </c>
      <c r="H33" s="568">
        <v>101</v>
      </c>
      <c r="I33" s="568">
        <v>101</v>
      </c>
      <c r="J33" s="285" t="s">
        <v>849</v>
      </c>
      <c r="K33" s="499"/>
      <c r="L33" s="499"/>
      <c r="M33" s="499"/>
      <c r="N33" s="499"/>
      <c r="O33" s="499" t="s">
        <v>1787</v>
      </c>
      <c r="P33" s="568">
        <v>101</v>
      </c>
      <c r="Q33" s="568">
        <v>101</v>
      </c>
      <c r="R33" s="285" t="s">
        <v>849</v>
      </c>
      <c r="S33" s="499"/>
      <c r="T33" s="499"/>
      <c r="U33" s="499"/>
      <c r="V33" s="499"/>
      <c r="W33" s="499" t="s">
        <v>1787</v>
      </c>
      <c r="X33" s="568">
        <v>101</v>
      </c>
      <c r="Y33" s="568">
        <v>101</v>
      </c>
      <c r="Z33" s="285" t="s">
        <v>849</v>
      </c>
      <c r="AA33" s="499"/>
      <c r="AB33" s="499" t="s">
        <v>1787</v>
      </c>
      <c r="AC33" s="568">
        <v>101</v>
      </c>
      <c r="AD33" s="723"/>
      <c r="AE33" s="723"/>
      <c r="AF33" s="723"/>
    </row>
    <row r="34" spans="1:32" ht="12" customHeight="1" x14ac:dyDescent="0.25">
      <c r="A34" s="568">
        <v>105</v>
      </c>
      <c r="B34" s="285" t="s">
        <v>844</v>
      </c>
      <c r="C34" s="499"/>
      <c r="D34" s="499"/>
      <c r="E34" s="499"/>
      <c r="F34" s="499"/>
      <c r="G34" s="499" t="s">
        <v>1786</v>
      </c>
      <c r="H34" s="568">
        <v>105</v>
      </c>
      <c r="I34" s="568">
        <v>105</v>
      </c>
      <c r="J34" s="285" t="s">
        <v>844</v>
      </c>
      <c r="K34" s="499"/>
      <c r="L34" s="499"/>
      <c r="M34" s="499"/>
      <c r="N34" s="499"/>
      <c r="O34" s="499" t="s">
        <v>1787</v>
      </c>
      <c r="P34" s="568">
        <v>105</v>
      </c>
      <c r="Q34" s="568">
        <v>105</v>
      </c>
      <c r="R34" s="285" t="s">
        <v>844</v>
      </c>
      <c r="S34" s="499"/>
      <c r="T34" s="499"/>
      <c r="U34" s="499"/>
      <c r="V34" s="499"/>
      <c r="W34" s="499" t="s">
        <v>1787</v>
      </c>
      <c r="X34" s="568">
        <v>105</v>
      </c>
      <c r="Y34" s="568">
        <v>105</v>
      </c>
      <c r="Z34" s="285" t="s">
        <v>844</v>
      </c>
      <c r="AA34" s="499"/>
      <c r="AB34" s="499" t="s">
        <v>1787</v>
      </c>
      <c r="AC34" s="568">
        <v>105</v>
      </c>
      <c r="AD34" s="722"/>
      <c r="AE34" s="722"/>
      <c r="AF34" s="722"/>
    </row>
    <row r="35" spans="1:32" ht="12" customHeight="1" x14ac:dyDescent="0.25">
      <c r="A35" s="568">
        <v>110</v>
      </c>
      <c r="B35" s="285" t="s">
        <v>878</v>
      </c>
      <c r="C35" s="499"/>
      <c r="D35" s="499"/>
      <c r="E35" s="499"/>
      <c r="F35" s="499"/>
      <c r="G35" s="499" t="s">
        <v>1786</v>
      </c>
      <c r="H35" s="568">
        <v>110</v>
      </c>
      <c r="I35" s="568">
        <v>110</v>
      </c>
      <c r="J35" s="285" t="s">
        <v>878</v>
      </c>
      <c r="K35" s="499"/>
      <c r="L35" s="499"/>
      <c r="M35" s="499"/>
      <c r="N35" s="499"/>
      <c r="O35" s="499" t="s">
        <v>1787</v>
      </c>
      <c r="P35" s="568">
        <v>110</v>
      </c>
      <c r="Q35" s="568">
        <v>110</v>
      </c>
      <c r="R35" s="285" t="s">
        <v>878</v>
      </c>
      <c r="S35" s="499"/>
      <c r="T35" s="499"/>
      <c r="U35" s="499"/>
      <c r="V35" s="499"/>
      <c r="W35" s="499" t="s">
        <v>1787</v>
      </c>
      <c r="X35" s="568">
        <v>110</v>
      </c>
      <c r="Y35" s="568">
        <v>110</v>
      </c>
      <c r="Z35" s="285" t="s">
        <v>878</v>
      </c>
      <c r="AA35" s="499"/>
      <c r="AB35" s="499" t="s">
        <v>1787</v>
      </c>
      <c r="AC35" s="568">
        <v>110</v>
      </c>
      <c r="AD35" s="722"/>
      <c r="AE35" s="722"/>
      <c r="AF35" s="722"/>
    </row>
    <row r="36" spans="1:32" ht="12" customHeight="1" x14ac:dyDescent="0.25">
      <c r="A36" s="568">
        <v>115</v>
      </c>
      <c r="B36" s="285" t="s">
        <v>835</v>
      </c>
      <c r="C36" s="499"/>
      <c r="D36" s="499"/>
      <c r="E36" s="499"/>
      <c r="F36" s="499"/>
      <c r="G36" s="499" t="s">
        <v>1786</v>
      </c>
      <c r="H36" s="568">
        <v>115</v>
      </c>
      <c r="I36" s="568">
        <v>115</v>
      </c>
      <c r="J36" s="285" t="s">
        <v>835</v>
      </c>
      <c r="K36" s="499"/>
      <c r="L36" s="499"/>
      <c r="M36" s="499"/>
      <c r="N36" s="499"/>
      <c r="O36" s="499" t="s">
        <v>1787</v>
      </c>
      <c r="P36" s="568">
        <v>115</v>
      </c>
      <c r="Q36" s="568">
        <v>115</v>
      </c>
      <c r="R36" s="285" t="s">
        <v>835</v>
      </c>
      <c r="S36" s="499"/>
      <c r="T36" s="499"/>
      <c r="U36" s="499"/>
      <c r="V36" s="499"/>
      <c r="W36" s="499" t="s">
        <v>1787</v>
      </c>
      <c r="X36" s="568">
        <v>115</v>
      </c>
      <c r="Y36" s="568">
        <v>115</v>
      </c>
      <c r="Z36" s="285" t="s">
        <v>835</v>
      </c>
      <c r="AA36" s="499"/>
      <c r="AB36" s="499" t="s">
        <v>1787</v>
      </c>
      <c r="AC36" s="568">
        <v>115</v>
      </c>
      <c r="AD36" s="722"/>
      <c r="AE36" s="722"/>
      <c r="AF36" s="722"/>
    </row>
    <row r="37" spans="1:32" ht="12" customHeight="1" x14ac:dyDescent="0.25">
      <c r="A37" s="520">
        <v>120</v>
      </c>
      <c r="B37" s="261" t="s">
        <v>1297</v>
      </c>
      <c r="C37" s="497"/>
      <c r="D37" s="497"/>
      <c r="E37" s="497"/>
      <c r="F37" s="497"/>
      <c r="G37" s="497" t="s">
        <v>1786</v>
      </c>
      <c r="H37" s="520">
        <v>120</v>
      </c>
      <c r="I37" s="520">
        <v>120</v>
      </c>
      <c r="J37" s="261" t="s">
        <v>1297</v>
      </c>
      <c r="K37" s="497"/>
      <c r="L37" s="497"/>
      <c r="M37" s="497"/>
      <c r="N37" s="497"/>
      <c r="O37" s="497" t="s">
        <v>1787</v>
      </c>
      <c r="P37" s="520">
        <v>120</v>
      </c>
      <c r="Q37" s="520">
        <v>120</v>
      </c>
      <c r="R37" s="261" t="s">
        <v>1297</v>
      </c>
      <c r="S37" s="497"/>
      <c r="T37" s="497"/>
      <c r="U37" s="497"/>
      <c r="V37" s="497"/>
      <c r="W37" s="497" t="s">
        <v>1787</v>
      </c>
      <c r="X37" s="520">
        <v>120</v>
      </c>
      <c r="Y37" s="520">
        <v>120</v>
      </c>
      <c r="Z37" s="261" t="s">
        <v>1297</v>
      </c>
      <c r="AA37" s="497"/>
      <c r="AB37" s="497" t="s">
        <v>1787</v>
      </c>
      <c r="AC37" s="520">
        <v>120</v>
      </c>
      <c r="AD37" s="722"/>
      <c r="AE37" s="722"/>
      <c r="AF37" s="722"/>
    </row>
    <row r="38" spans="1:32" ht="12" customHeight="1" x14ac:dyDescent="0.25">
      <c r="A38" s="568">
        <v>125</v>
      </c>
      <c r="B38" s="285" t="s">
        <v>1298</v>
      </c>
      <c r="C38" s="499"/>
      <c r="D38" s="499"/>
      <c r="E38" s="499"/>
      <c r="F38" s="499"/>
      <c r="G38" s="499" t="s">
        <v>1786</v>
      </c>
      <c r="H38" s="568">
        <v>125</v>
      </c>
      <c r="I38" s="568">
        <v>125</v>
      </c>
      <c r="J38" s="285" t="s">
        <v>1298</v>
      </c>
      <c r="K38" s="499"/>
      <c r="L38" s="499"/>
      <c r="M38" s="499"/>
      <c r="N38" s="499"/>
      <c r="O38" s="499" t="s">
        <v>1787</v>
      </c>
      <c r="P38" s="568">
        <v>125</v>
      </c>
      <c r="Q38" s="568">
        <v>125</v>
      </c>
      <c r="R38" s="285" t="s">
        <v>1298</v>
      </c>
      <c r="S38" s="499"/>
      <c r="T38" s="499"/>
      <c r="U38" s="499"/>
      <c r="V38" s="499"/>
      <c r="W38" s="499" t="s">
        <v>1787</v>
      </c>
      <c r="X38" s="568">
        <v>125</v>
      </c>
      <c r="Y38" s="568">
        <v>125</v>
      </c>
      <c r="Z38" s="285" t="s">
        <v>1298</v>
      </c>
      <c r="AA38" s="499"/>
      <c r="AB38" s="499" t="s">
        <v>1787</v>
      </c>
      <c r="AC38" s="568">
        <v>125</v>
      </c>
      <c r="AD38" s="722"/>
      <c r="AE38" s="722"/>
      <c r="AF38" s="722"/>
    </row>
    <row r="39" spans="1:32" ht="12" customHeight="1" x14ac:dyDescent="0.25">
      <c r="A39" s="520">
        <v>145</v>
      </c>
      <c r="B39" s="261" t="s">
        <v>1299</v>
      </c>
      <c r="C39" s="497"/>
      <c r="D39" s="497"/>
      <c r="E39" s="497"/>
      <c r="F39" s="497"/>
      <c r="G39" s="497" t="s">
        <v>1786</v>
      </c>
      <c r="H39" s="520">
        <v>145</v>
      </c>
      <c r="I39" s="520">
        <v>145</v>
      </c>
      <c r="J39" s="261" t="s">
        <v>1299</v>
      </c>
      <c r="K39" s="497"/>
      <c r="L39" s="497"/>
      <c r="M39" s="497"/>
      <c r="N39" s="497"/>
      <c r="O39" s="497" t="s">
        <v>1787</v>
      </c>
      <c r="P39" s="520">
        <v>145</v>
      </c>
      <c r="Q39" s="520">
        <v>145</v>
      </c>
      <c r="R39" s="261" t="s">
        <v>1299</v>
      </c>
      <c r="S39" s="497"/>
      <c r="T39" s="497"/>
      <c r="U39" s="497"/>
      <c r="V39" s="497"/>
      <c r="W39" s="497" t="s">
        <v>1787</v>
      </c>
      <c r="X39" s="520">
        <v>145</v>
      </c>
      <c r="Y39" s="520">
        <v>145</v>
      </c>
      <c r="Z39" s="261" t="s">
        <v>1299</v>
      </c>
      <c r="AA39" s="497"/>
      <c r="AB39" s="497" t="s">
        <v>1787</v>
      </c>
      <c r="AC39" s="520">
        <v>145</v>
      </c>
      <c r="AD39" s="722"/>
      <c r="AE39" s="722"/>
      <c r="AF39" s="722"/>
    </row>
    <row r="40" spans="1:32" ht="12" customHeight="1" thickBot="1" x14ac:dyDescent="0.3">
      <c r="A40" s="568">
        <v>150</v>
      </c>
      <c r="B40" s="285" t="s">
        <v>1789</v>
      </c>
      <c r="C40" s="271"/>
      <c r="D40" s="548" t="s">
        <v>1101</v>
      </c>
      <c r="E40" s="548" t="s">
        <v>1101</v>
      </c>
      <c r="F40" s="548" t="s">
        <v>1101</v>
      </c>
      <c r="G40" s="271"/>
      <c r="H40" s="568">
        <v>150</v>
      </c>
      <c r="I40" s="568">
        <v>150</v>
      </c>
      <c r="J40" s="285" t="s">
        <v>1789</v>
      </c>
      <c r="K40" s="548" t="s">
        <v>1101</v>
      </c>
      <c r="L40" s="548" t="s">
        <v>1101</v>
      </c>
      <c r="M40" s="548" t="s">
        <v>1101</v>
      </c>
      <c r="N40" s="548" t="s">
        <v>1101</v>
      </c>
      <c r="O40" s="271"/>
      <c r="P40" s="568">
        <v>150</v>
      </c>
      <c r="Q40" s="568">
        <v>150</v>
      </c>
      <c r="R40" s="285" t="s">
        <v>1789</v>
      </c>
      <c r="S40" s="548" t="s">
        <v>1101</v>
      </c>
      <c r="T40" s="548" t="s">
        <v>1101</v>
      </c>
      <c r="U40" s="548" t="s">
        <v>1101</v>
      </c>
      <c r="V40" s="548" t="s">
        <v>1101</v>
      </c>
      <c r="W40" s="271"/>
      <c r="X40" s="568">
        <v>150</v>
      </c>
      <c r="Y40" s="568">
        <v>150</v>
      </c>
      <c r="Z40" s="285" t="s">
        <v>1789</v>
      </c>
      <c r="AA40" s="548" t="s">
        <v>1101</v>
      </c>
      <c r="AB40" s="271"/>
      <c r="AC40" s="568">
        <v>150</v>
      </c>
      <c r="AD40" s="722"/>
      <c r="AE40" s="722"/>
      <c r="AF40" s="722"/>
    </row>
    <row r="41" spans="1:32" ht="12" customHeight="1" thickTop="1" x14ac:dyDescent="0.25">
      <c r="A41" s="551"/>
      <c r="B41" s="274"/>
      <c r="C41" s="271"/>
      <c r="D41" s="271"/>
      <c r="E41" s="271"/>
      <c r="F41" s="271"/>
      <c r="G41" s="271"/>
      <c r="H41" s="551"/>
      <c r="I41" s="551"/>
      <c r="J41" s="274"/>
      <c r="K41" s="271"/>
      <c r="L41" s="271"/>
      <c r="M41" s="271"/>
      <c r="N41" s="271"/>
      <c r="O41" s="271"/>
      <c r="P41" s="551"/>
      <c r="Q41" s="551"/>
      <c r="R41" s="274"/>
      <c r="S41" s="271"/>
      <c r="T41" s="271"/>
      <c r="U41" s="271"/>
      <c r="V41" s="271"/>
      <c r="W41" s="271"/>
      <c r="X41" s="551"/>
      <c r="Y41" s="551"/>
      <c r="Z41" s="274"/>
      <c r="AA41" s="271"/>
      <c r="AB41" s="271"/>
      <c r="AC41" s="551"/>
      <c r="AD41" s="722"/>
      <c r="AE41" s="722"/>
      <c r="AF41" s="722"/>
    </row>
    <row r="42" spans="1:32" ht="12" customHeight="1" x14ac:dyDescent="0.25">
      <c r="A42" s="724"/>
      <c r="B42" s="271" t="s">
        <v>853</v>
      </c>
      <c r="C42" s="271"/>
      <c r="D42" s="271"/>
      <c r="E42" s="271"/>
      <c r="F42" s="271"/>
      <c r="G42" s="271"/>
      <c r="H42" s="271"/>
      <c r="I42" s="271"/>
      <c r="J42" s="270"/>
      <c r="K42" s="270"/>
      <c r="L42" s="270"/>
      <c r="M42" s="270"/>
      <c r="N42" s="270"/>
      <c r="O42" s="270"/>
      <c r="P42" s="270"/>
      <c r="Q42" s="271"/>
      <c r="R42" s="270"/>
      <c r="S42" s="270"/>
      <c r="T42" s="270"/>
      <c r="U42" s="270"/>
      <c r="V42" s="270"/>
      <c r="W42" s="270"/>
      <c r="X42" s="270"/>
      <c r="Y42" s="271"/>
      <c r="Z42" s="270"/>
      <c r="AA42" s="270"/>
      <c r="AB42" s="270"/>
      <c r="AC42" s="270"/>
      <c r="AD42" s="722"/>
      <c r="AE42" s="722"/>
      <c r="AF42" s="722"/>
    </row>
    <row r="43" spans="1:32" ht="12" customHeight="1" x14ac:dyDescent="0.25">
      <c r="A43" s="724">
        <v>160</v>
      </c>
      <c r="B43" s="271" t="s">
        <v>678</v>
      </c>
      <c r="C43" s="499"/>
      <c r="D43" s="499" t="s">
        <v>1101</v>
      </c>
      <c r="E43" s="499" t="s">
        <v>1101</v>
      </c>
      <c r="F43" s="499" t="s">
        <v>1101</v>
      </c>
      <c r="G43" s="499" t="s">
        <v>1784</v>
      </c>
      <c r="H43" s="551">
        <v>160</v>
      </c>
      <c r="I43" s="724">
        <v>160</v>
      </c>
      <c r="J43" s="271" t="s">
        <v>678</v>
      </c>
      <c r="K43" s="499" t="s">
        <v>1101</v>
      </c>
      <c r="L43" s="499" t="s">
        <v>1101</v>
      </c>
      <c r="M43" s="499" t="s">
        <v>1101</v>
      </c>
      <c r="N43" s="499" t="s">
        <v>1101</v>
      </c>
      <c r="O43" s="499" t="s">
        <v>1785</v>
      </c>
      <c r="P43" s="551">
        <v>160</v>
      </c>
      <c r="Q43" s="724">
        <v>160</v>
      </c>
      <c r="R43" s="271" t="s">
        <v>678</v>
      </c>
      <c r="S43" s="499" t="s">
        <v>1101</v>
      </c>
      <c r="T43" s="499" t="s">
        <v>1101</v>
      </c>
      <c r="U43" s="499" t="s">
        <v>1101</v>
      </c>
      <c r="V43" s="499" t="s">
        <v>1101</v>
      </c>
      <c r="W43" s="499" t="s">
        <v>1785</v>
      </c>
      <c r="X43" s="551">
        <v>160</v>
      </c>
      <c r="Y43" s="724">
        <v>160</v>
      </c>
      <c r="Z43" s="271" t="s">
        <v>678</v>
      </c>
      <c r="AA43" s="499" t="s">
        <v>1101</v>
      </c>
      <c r="AB43" s="499" t="s">
        <v>1785</v>
      </c>
      <c r="AC43" s="551">
        <v>160</v>
      </c>
      <c r="AD43" s="722"/>
      <c r="AE43" s="722"/>
      <c r="AF43" s="722"/>
    </row>
    <row r="44" spans="1:32" ht="12" customHeight="1" x14ac:dyDescent="0.25">
      <c r="A44" s="552">
        <v>165</v>
      </c>
      <c r="B44" s="529" t="s">
        <v>1196</v>
      </c>
      <c r="C44" s="499"/>
      <c r="D44" s="499"/>
      <c r="E44" s="499"/>
      <c r="F44" s="499"/>
      <c r="G44" s="499" t="s">
        <v>1786</v>
      </c>
      <c r="H44" s="552">
        <v>165</v>
      </c>
      <c r="I44" s="552">
        <v>165</v>
      </c>
      <c r="J44" s="529" t="s">
        <v>1196</v>
      </c>
      <c r="K44" s="499"/>
      <c r="L44" s="499"/>
      <c r="M44" s="499"/>
      <c r="N44" s="499"/>
      <c r="O44" s="499" t="s">
        <v>1787</v>
      </c>
      <c r="P44" s="552">
        <v>165</v>
      </c>
      <c r="Q44" s="552">
        <v>165</v>
      </c>
      <c r="R44" s="529" t="s">
        <v>1196</v>
      </c>
      <c r="S44" s="499"/>
      <c r="T44" s="499"/>
      <c r="U44" s="499"/>
      <c r="V44" s="499"/>
      <c r="W44" s="499" t="s">
        <v>1787</v>
      </c>
      <c r="X44" s="552">
        <v>165</v>
      </c>
      <c r="Y44" s="552">
        <v>165</v>
      </c>
      <c r="Z44" s="529" t="s">
        <v>1196</v>
      </c>
      <c r="AA44" s="499"/>
      <c r="AB44" s="499" t="s">
        <v>1787</v>
      </c>
      <c r="AC44" s="552">
        <v>165</v>
      </c>
      <c r="AD44" s="722"/>
      <c r="AE44" s="722"/>
      <c r="AF44" s="722"/>
    </row>
    <row r="45" spans="1:32" ht="12" customHeight="1" x14ac:dyDescent="0.25">
      <c r="A45" s="568">
        <v>170</v>
      </c>
      <c r="B45" s="499" t="s">
        <v>1198</v>
      </c>
      <c r="C45" s="499"/>
      <c r="D45" s="499"/>
      <c r="E45" s="499"/>
      <c r="F45" s="499"/>
      <c r="G45" s="499" t="s">
        <v>1786</v>
      </c>
      <c r="H45" s="568">
        <v>170</v>
      </c>
      <c r="I45" s="568">
        <v>170</v>
      </c>
      <c r="J45" s="499" t="s">
        <v>1198</v>
      </c>
      <c r="K45" s="499"/>
      <c r="L45" s="499"/>
      <c r="M45" s="499"/>
      <c r="N45" s="499"/>
      <c r="O45" s="499" t="s">
        <v>1787</v>
      </c>
      <c r="P45" s="568">
        <v>170</v>
      </c>
      <c r="Q45" s="568">
        <v>170</v>
      </c>
      <c r="R45" s="499" t="s">
        <v>1198</v>
      </c>
      <c r="S45" s="499"/>
      <c r="T45" s="499"/>
      <c r="U45" s="499"/>
      <c r="V45" s="499"/>
      <c r="W45" s="499" t="s">
        <v>1787</v>
      </c>
      <c r="X45" s="568">
        <v>170</v>
      </c>
      <c r="Y45" s="568">
        <v>170</v>
      </c>
      <c r="Z45" s="499" t="s">
        <v>1198</v>
      </c>
      <c r="AA45" s="499"/>
      <c r="AB45" s="499" t="s">
        <v>1787</v>
      </c>
      <c r="AC45" s="568">
        <v>170</v>
      </c>
      <c r="AD45" s="722"/>
      <c r="AE45" s="722"/>
      <c r="AF45" s="722"/>
    </row>
    <row r="46" spans="1:32" ht="12" customHeight="1" x14ac:dyDescent="0.25">
      <c r="A46" s="568">
        <v>175</v>
      </c>
      <c r="B46" s="499" t="s">
        <v>1199</v>
      </c>
      <c r="C46" s="499"/>
      <c r="D46" s="499"/>
      <c r="E46" s="499"/>
      <c r="F46" s="499"/>
      <c r="G46" s="499" t="s">
        <v>1786</v>
      </c>
      <c r="H46" s="568">
        <v>175</v>
      </c>
      <c r="I46" s="568">
        <v>175</v>
      </c>
      <c r="J46" s="499" t="s">
        <v>1199</v>
      </c>
      <c r="K46" s="499"/>
      <c r="L46" s="499"/>
      <c r="M46" s="499"/>
      <c r="N46" s="499"/>
      <c r="O46" s="499" t="s">
        <v>1787</v>
      </c>
      <c r="P46" s="568">
        <v>175</v>
      </c>
      <c r="Q46" s="568">
        <v>175</v>
      </c>
      <c r="R46" s="499" t="s">
        <v>1199</v>
      </c>
      <c r="S46" s="499"/>
      <c r="T46" s="499"/>
      <c r="U46" s="499"/>
      <c r="V46" s="499"/>
      <c r="W46" s="499" t="s">
        <v>1787</v>
      </c>
      <c r="X46" s="568">
        <v>175</v>
      </c>
      <c r="Y46" s="568">
        <v>175</v>
      </c>
      <c r="Z46" s="499" t="s">
        <v>1199</v>
      </c>
      <c r="AA46" s="499"/>
      <c r="AB46" s="499" t="s">
        <v>1787</v>
      </c>
      <c r="AC46" s="568">
        <v>175</v>
      </c>
      <c r="AD46" s="722"/>
      <c r="AE46" s="722"/>
      <c r="AF46" s="722"/>
    </row>
    <row r="47" spans="1:32" ht="12" customHeight="1" x14ac:dyDescent="0.25">
      <c r="A47" s="520">
        <v>180</v>
      </c>
      <c r="B47" s="497" t="s">
        <v>1200</v>
      </c>
      <c r="C47" s="497"/>
      <c r="D47" s="497"/>
      <c r="E47" s="497"/>
      <c r="F47" s="497"/>
      <c r="G47" s="497" t="s">
        <v>1786</v>
      </c>
      <c r="H47" s="520">
        <v>180</v>
      </c>
      <c r="I47" s="520">
        <v>180</v>
      </c>
      <c r="J47" s="497" t="s">
        <v>1200</v>
      </c>
      <c r="K47" s="497"/>
      <c r="L47" s="497"/>
      <c r="M47" s="497"/>
      <c r="N47" s="497"/>
      <c r="O47" s="497" t="s">
        <v>1787</v>
      </c>
      <c r="P47" s="520">
        <v>180</v>
      </c>
      <c r="Q47" s="520">
        <v>180</v>
      </c>
      <c r="R47" s="497" t="s">
        <v>1200</v>
      </c>
      <c r="S47" s="497"/>
      <c r="T47" s="497"/>
      <c r="U47" s="497"/>
      <c r="V47" s="497"/>
      <c r="W47" s="497" t="s">
        <v>1787</v>
      </c>
      <c r="X47" s="520">
        <v>180</v>
      </c>
      <c r="Y47" s="520">
        <v>180</v>
      </c>
      <c r="Z47" s="497" t="s">
        <v>1200</v>
      </c>
      <c r="AA47" s="497"/>
      <c r="AB47" s="497" t="s">
        <v>1787</v>
      </c>
      <c r="AC47" s="520">
        <v>180</v>
      </c>
      <c r="AD47" s="722"/>
      <c r="AE47" s="722"/>
      <c r="AF47" s="722"/>
    </row>
    <row r="48" spans="1:32" ht="12" customHeight="1" x14ac:dyDescent="0.25">
      <c r="A48" s="568">
        <v>185</v>
      </c>
      <c r="B48" s="499" t="s">
        <v>866</v>
      </c>
      <c r="C48" s="499"/>
      <c r="D48" s="499"/>
      <c r="E48" s="499"/>
      <c r="F48" s="499"/>
      <c r="G48" s="499" t="s">
        <v>1786</v>
      </c>
      <c r="H48" s="568">
        <v>185</v>
      </c>
      <c r="I48" s="568">
        <v>185</v>
      </c>
      <c r="J48" s="499" t="s">
        <v>866</v>
      </c>
      <c r="K48" s="499"/>
      <c r="L48" s="499"/>
      <c r="M48" s="499"/>
      <c r="N48" s="499"/>
      <c r="O48" s="499" t="s">
        <v>1787</v>
      </c>
      <c r="P48" s="568">
        <v>185</v>
      </c>
      <c r="Q48" s="568">
        <v>185</v>
      </c>
      <c r="R48" s="499" t="s">
        <v>866</v>
      </c>
      <c r="S48" s="499"/>
      <c r="T48" s="499"/>
      <c r="U48" s="499"/>
      <c r="V48" s="499"/>
      <c r="W48" s="499" t="s">
        <v>1787</v>
      </c>
      <c r="X48" s="568">
        <v>185</v>
      </c>
      <c r="Y48" s="568">
        <v>185</v>
      </c>
      <c r="Z48" s="499" t="s">
        <v>866</v>
      </c>
      <c r="AA48" s="499"/>
      <c r="AB48" s="499" t="s">
        <v>1787</v>
      </c>
      <c r="AC48" s="568">
        <v>185</v>
      </c>
      <c r="AD48" s="722"/>
      <c r="AE48" s="722"/>
      <c r="AF48" s="722"/>
    </row>
    <row r="49" spans="1:32" ht="12" customHeight="1" x14ac:dyDescent="0.25">
      <c r="A49" s="568">
        <v>190</v>
      </c>
      <c r="B49" s="499" t="s">
        <v>1202</v>
      </c>
      <c r="C49" s="499"/>
      <c r="D49" s="499"/>
      <c r="E49" s="499"/>
      <c r="F49" s="499"/>
      <c r="G49" s="499" t="s">
        <v>1786</v>
      </c>
      <c r="H49" s="568">
        <v>190</v>
      </c>
      <c r="I49" s="568">
        <v>190</v>
      </c>
      <c r="J49" s="499" t="s">
        <v>1202</v>
      </c>
      <c r="K49" s="499"/>
      <c r="L49" s="499"/>
      <c r="M49" s="499"/>
      <c r="N49" s="499"/>
      <c r="O49" s="499" t="s">
        <v>1787</v>
      </c>
      <c r="P49" s="568">
        <v>190</v>
      </c>
      <c r="Q49" s="568">
        <v>190</v>
      </c>
      <c r="R49" s="499" t="s">
        <v>1202</v>
      </c>
      <c r="S49" s="499"/>
      <c r="T49" s="499"/>
      <c r="U49" s="499"/>
      <c r="V49" s="499"/>
      <c r="W49" s="499" t="s">
        <v>1787</v>
      </c>
      <c r="X49" s="568">
        <v>190</v>
      </c>
      <c r="Y49" s="568">
        <v>190</v>
      </c>
      <c r="Z49" s="499" t="s">
        <v>1202</v>
      </c>
      <c r="AA49" s="499"/>
      <c r="AB49" s="499" t="s">
        <v>1787</v>
      </c>
      <c r="AC49" s="568">
        <v>190</v>
      </c>
      <c r="AD49" s="722"/>
      <c r="AE49" s="722"/>
      <c r="AF49" s="722"/>
    </row>
    <row r="50" spans="1:32" ht="12" customHeight="1" x14ac:dyDescent="0.25">
      <c r="A50" s="568">
        <v>195</v>
      </c>
      <c r="B50" s="499" t="s">
        <v>1203</v>
      </c>
      <c r="C50" s="499"/>
      <c r="D50" s="499"/>
      <c r="E50" s="499"/>
      <c r="F50" s="499"/>
      <c r="G50" s="499" t="s">
        <v>1786</v>
      </c>
      <c r="H50" s="568">
        <v>195</v>
      </c>
      <c r="I50" s="568">
        <v>195</v>
      </c>
      <c r="J50" s="499" t="s">
        <v>1203</v>
      </c>
      <c r="K50" s="499"/>
      <c r="L50" s="499"/>
      <c r="M50" s="499"/>
      <c r="N50" s="499"/>
      <c r="O50" s="499" t="s">
        <v>1787</v>
      </c>
      <c r="P50" s="568">
        <v>195</v>
      </c>
      <c r="Q50" s="568">
        <v>195</v>
      </c>
      <c r="R50" s="499" t="s">
        <v>1203</v>
      </c>
      <c r="S50" s="499"/>
      <c r="T50" s="499"/>
      <c r="U50" s="499"/>
      <c r="V50" s="499"/>
      <c r="W50" s="499" t="s">
        <v>1787</v>
      </c>
      <c r="X50" s="568">
        <v>195</v>
      </c>
      <c r="Y50" s="568">
        <v>195</v>
      </c>
      <c r="Z50" s="499" t="s">
        <v>1203</v>
      </c>
      <c r="AA50" s="499"/>
      <c r="AB50" s="499" t="s">
        <v>1787</v>
      </c>
      <c r="AC50" s="568">
        <v>195</v>
      </c>
      <c r="AD50" s="722"/>
      <c r="AE50" s="722"/>
      <c r="AF50" s="722"/>
    </row>
    <row r="51" spans="1:32" ht="12" customHeight="1" x14ac:dyDescent="0.25">
      <c r="A51" s="568">
        <v>200</v>
      </c>
      <c r="B51" s="499" t="s">
        <v>1205</v>
      </c>
      <c r="C51" s="499"/>
      <c r="D51" s="499"/>
      <c r="E51" s="499"/>
      <c r="F51" s="499"/>
      <c r="G51" s="499" t="s">
        <v>1786</v>
      </c>
      <c r="H51" s="568">
        <v>200</v>
      </c>
      <c r="I51" s="568">
        <v>200</v>
      </c>
      <c r="J51" s="499" t="s">
        <v>1205</v>
      </c>
      <c r="K51" s="499"/>
      <c r="L51" s="499"/>
      <c r="M51" s="499"/>
      <c r="N51" s="499"/>
      <c r="O51" s="499" t="s">
        <v>1787</v>
      </c>
      <c r="P51" s="568">
        <v>200</v>
      </c>
      <c r="Q51" s="568">
        <v>200</v>
      </c>
      <c r="R51" s="499" t="s">
        <v>1205</v>
      </c>
      <c r="S51" s="499"/>
      <c r="T51" s="499"/>
      <c r="U51" s="499"/>
      <c r="V51" s="499"/>
      <c r="W51" s="499" t="s">
        <v>1787</v>
      </c>
      <c r="X51" s="568">
        <v>200</v>
      </c>
      <c r="Y51" s="568">
        <v>200</v>
      </c>
      <c r="Z51" s="499" t="s">
        <v>1205</v>
      </c>
      <c r="AA51" s="499"/>
      <c r="AB51" s="499" t="s">
        <v>1787</v>
      </c>
      <c r="AC51" s="568">
        <v>200</v>
      </c>
      <c r="AD51" s="722"/>
      <c r="AE51" s="722"/>
      <c r="AF51" s="722"/>
    </row>
    <row r="52" spans="1:32" ht="12" customHeight="1" x14ac:dyDescent="0.25">
      <c r="A52" s="520">
        <v>205</v>
      </c>
      <c r="B52" s="497" t="s">
        <v>1207</v>
      </c>
      <c r="C52" s="497"/>
      <c r="D52" s="497"/>
      <c r="E52" s="497"/>
      <c r="F52" s="497"/>
      <c r="G52" s="497" t="s">
        <v>1786</v>
      </c>
      <c r="H52" s="520">
        <v>205</v>
      </c>
      <c r="I52" s="520">
        <v>205</v>
      </c>
      <c r="J52" s="497" t="s">
        <v>1207</v>
      </c>
      <c r="K52" s="497"/>
      <c r="L52" s="497"/>
      <c r="M52" s="497"/>
      <c r="N52" s="497"/>
      <c r="O52" s="497" t="s">
        <v>1787</v>
      </c>
      <c r="P52" s="520">
        <v>205</v>
      </c>
      <c r="Q52" s="520">
        <v>205</v>
      </c>
      <c r="R52" s="497" t="s">
        <v>1207</v>
      </c>
      <c r="S52" s="497"/>
      <c r="T52" s="497"/>
      <c r="U52" s="497"/>
      <c r="V52" s="497"/>
      <c r="W52" s="497" t="s">
        <v>1787</v>
      </c>
      <c r="X52" s="520">
        <v>205</v>
      </c>
      <c r="Y52" s="520">
        <v>205</v>
      </c>
      <c r="Z52" s="497" t="s">
        <v>1207</v>
      </c>
      <c r="AA52" s="497"/>
      <c r="AB52" s="497" t="s">
        <v>1787</v>
      </c>
      <c r="AC52" s="520">
        <v>205</v>
      </c>
      <c r="AD52" s="722"/>
      <c r="AE52" s="722"/>
      <c r="AF52" s="722"/>
    </row>
    <row r="53" spans="1:32" ht="12" customHeight="1" x14ac:dyDescent="0.25">
      <c r="A53" s="568">
        <v>210</v>
      </c>
      <c r="B53" s="499" t="s">
        <v>1790</v>
      </c>
      <c r="C53" s="499"/>
      <c r="D53" s="499"/>
      <c r="E53" s="499"/>
      <c r="F53" s="499"/>
      <c r="G53" s="499" t="s">
        <v>1786</v>
      </c>
      <c r="H53" s="568">
        <v>210</v>
      </c>
      <c r="I53" s="568">
        <v>210</v>
      </c>
      <c r="J53" s="499" t="s">
        <v>1790</v>
      </c>
      <c r="K53" s="499"/>
      <c r="L53" s="499"/>
      <c r="M53" s="499"/>
      <c r="N53" s="499"/>
      <c r="O53" s="499" t="s">
        <v>1787</v>
      </c>
      <c r="P53" s="568">
        <v>210</v>
      </c>
      <c r="Q53" s="568">
        <v>210</v>
      </c>
      <c r="R53" s="499" t="s">
        <v>1790</v>
      </c>
      <c r="S53" s="499"/>
      <c r="T53" s="499"/>
      <c r="U53" s="499"/>
      <c r="V53" s="499"/>
      <c r="W53" s="499" t="s">
        <v>1787</v>
      </c>
      <c r="X53" s="568">
        <v>210</v>
      </c>
      <c r="Y53" s="568">
        <v>210</v>
      </c>
      <c r="Z53" s="499" t="s">
        <v>1790</v>
      </c>
      <c r="AA53" s="499"/>
      <c r="AB53" s="499" t="s">
        <v>1787</v>
      </c>
      <c r="AC53" s="568">
        <v>210</v>
      </c>
      <c r="AD53" s="722"/>
      <c r="AE53" s="722"/>
      <c r="AF53" s="722"/>
    </row>
    <row r="54" spans="1:32" ht="12" customHeight="1" x14ac:dyDescent="0.25">
      <c r="A54" s="568">
        <v>215</v>
      </c>
      <c r="B54" s="499" t="s">
        <v>1791</v>
      </c>
      <c r="C54" s="499"/>
      <c r="D54" s="499"/>
      <c r="E54" s="499"/>
      <c r="F54" s="499"/>
      <c r="G54" s="499" t="s">
        <v>1786</v>
      </c>
      <c r="H54" s="568">
        <v>215</v>
      </c>
      <c r="I54" s="568">
        <v>215</v>
      </c>
      <c r="J54" s="499" t="s">
        <v>1791</v>
      </c>
      <c r="K54" s="499"/>
      <c r="L54" s="499"/>
      <c r="M54" s="499"/>
      <c r="N54" s="499"/>
      <c r="O54" s="499" t="s">
        <v>1787</v>
      </c>
      <c r="P54" s="568">
        <v>215</v>
      </c>
      <c r="Q54" s="568">
        <v>215</v>
      </c>
      <c r="R54" s="499" t="s">
        <v>1791</v>
      </c>
      <c r="S54" s="499"/>
      <c r="T54" s="499"/>
      <c r="U54" s="499"/>
      <c r="V54" s="499"/>
      <c r="W54" s="499" t="s">
        <v>1787</v>
      </c>
      <c r="X54" s="568">
        <v>215</v>
      </c>
      <c r="Y54" s="568">
        <v>215</v>
      </c>
      <c r="Z54" s="499" t="s">
        <v>1791</v>
      </c>
      <c r="AA54" s="499"/>
      <c r="AB54" s="499" t="s">
        <v>1787</v>
      </c>
      <c r="AC54" s="568">
        <v>215</v>
      </c>
      <c r="AD54" s="722"/>
      <c r="AE54" s="722"/>
      <c r="AF54" s="722"/>
    </row>
    <row r="55" spans="1:32" ht="12" customHeight="1" x14ac:dyDescent="0.25">
      <c r="A55" s="520">
        <v>220</v>
      </c>
      <c r="B55" s="497" t="s">
        <v>1792</v>
      </c>
      <c r="C55" s="656"/>
      <c r="D55" s="497"/>
      <c r="E55" s="497"/>
      <c r="F55" s="497"/>
      <c r="G55" s="656"/>
      <c r="H55" s="520">
        <v>220</v>
      </c>
      <c r="I55" s="520">
        <v>220</v>
      </c>
      <c r="J55" s="497" t="s">
        <v>1792</v>
      </c>
      <c r="K55" s="497"/>
      <c r="L55" s="497"/>
      <c r="M55" s="497"/>
      <c r="N55" s="497"/>
      <c r="O55" s="656"/>
      <c r="P55" s="520">
        <v>220</v>
      </c>
      <c r="Q55" s="520">
        <v>220</v>
      </c>
      <c r="R55" s="497" t="s">
        <v>1792</v>
      </c>
      <c r="S55" s="497"/>
      <c r="T55" s="497"/>
      <c r="U55" s="497"/>
      <c r="V55" s="497"/>
      <c r="W55" s="656"/>
      <c r="X55" s="520">
        <v>220</v>
      </c>
      <c r="Y55" s="520">
        <v>220</v>
      </c>
      <c r="Z55" s="497" t="s">
        <v>1792</v>
      </c>
      <c r="AA55" s="497"/>
      <c r="AB55" s="656"/>
      <c r="AC55" s="520">
        <v>220</v>
      </c>
      <c r="AD55" s="722"/>
      <c r="AE55" s="722"/>
      <c r="AF55" s="722"/>
    </row>
    <row r="56" spans="1:32" ht="12" customHeight="1" thickBot="1" x14ac:dyDescent="0.3">
      <c r="A56" s="552">
        <v>225</v>
      </c>
      <c r="B56" s="529" t="s">
        <v>1793</v>
      </c>
      <c r="C56" s="271"/>
      <c r="D56" s="548" t="s">
        <v>1101</v>
      </c>
      <c r="E56" s="548" t="s">
        <v>1101</v>
      </c>
      <c r="F56" s="548" t="s">
        <v>1101</v>
      </c>
      <c r="G56" s="271"/>
      <c r="H56" s="552">
        <v>225</v>
      </c>
      <c r="I56" s="552">
        <v>225</v>
      </c>
      <c r="J56" s="529" t="s">
        <v>1793</v>
      </c>
      <c r="K56" s="548" t="s">
        <v>1101</v>
      </c>
      <c r="L56" s="548" t="s">
        <v>1101</v>
      </c>
      <c r="M56" s="548" t="s">
        <v>1101</v>
      </c>
      <c r="N56" s="548" t="s">
        <v>1101</v>
      </c>
      <c r="O56" s="271"/>
      <c r="P56" s="552">
        <v>225</v>
      </c>
      <c r="Q56" s="552">
        <v>225</v>
      </c>
      <c r="R56" s="529" t="s">
        <v>1793</v>
      </c>
      <c r="S56" s="548" t="s">
        <v>1101</v>
      </c>
      <c r="T56" s="548" t="s">
        <v>1101</v>
      </c>
      <c r="U56" s="548" t="s">
        <v>1101</v>
      </c>
      <c r="V56" s="548" t="s">
        <v>1101</v>
      </c>
      <c r="W56" s="271"/>
      <c r="X56" s="552">
        <v>225</v>
      </c>
      <c r="Y56" s="552">
        <v>225</v>
      </c>
      <c r="Z56" s="529" t="s">
        <v>1793</v>
      </c>
      <c r="AA56" s="548" t="s">
        <v>1101</v>
      </c>
      <c r="AB56" s="271"/>
      <c r="AC56" s="552">
        <v>225</v>
      </c>
      <c r="AD56" s="722"/>
      <c r="AE56" s="722"/>
      <c r="AF56" s="722"/>
    </row>
    <row r="57" spans="1:32" ht="12" customHeight="1" thickTop="1" x14ac:dyDescent="0.25">
      <c r="A57" s="520"/>
      <c r="B57" s="261"/>
      <c r="C57" s="497"/>
      <c r="D57" s="497"/>
      <c r="E57" s="497"/>
      <c r="F57" s="497"/>
      <c r="G57" s="497"/>
      <c r="H57" s="520"/>
      <c r="I57" s="520"/>
      <c r="J57" s="261"/>
      <c r="K57" s="497"/>
      <c r="L57" s="497"/>
      <c r="M57" s="497"/>
      <c r="N57" s="497"/>
      <c r="O57" s="497"/>
      <c r="P57" s="520"/>
      <c r="Q57" s="520"/>
      <c r="R57" s="261"/>
      <c r="S57" s="497"/>
      <c r="T57" s="497"/>
      <c r="U57" s="497"/>
      <c r="V57" s="497"/>
      <c r="W57" s="497"/>
      <c r="X57" s="520"/>
      <c r="Y57" s="520"/>
      <c r="Z57" s="261"/>
      <c r="AA57" s="497"/>
      <c r="AB57" s="497"/>
      <c r="AC57" s="520"/>
      <c r="AD57" s="723"/>
      <c r="AE57" s="723"/>
      <c r="AF57" s="723"/>
    </row>
    <row r="58" spans="1:32" ht="12" customHeight="1" x14ac:dyDescent="0.25">
      <c r="A58" s="71"/>
      <c r="B58" s="71"/>
      <c r="C58" s="71"/>
      <c r="D58" s="71"/>
      <c r="E58" s="71"/>
      <c r="F58" s="71"/>
      <c r="G58" s="71"/>
      <c r="H58" s="72" t="s">
        <v>1883</v>
      </c>
      <c r="I58" s="274"/>
      <c r="J58" s="274"/>
      <c r="K58" s="274"/>
      <c r="L58" s="274"/>
      <c r="M58" s="274"/>
      <c r="N58" s="274"/>
      <c r="O58" s="274"/>
      <c r="P58" s="72" t="s">
        <v>1883</v>
      </c>
      <c r="Q58" s="274"/>
      <c r="R58" s="274"/>
      <c r="S58" s="274"/>
      <c r="T58" s="274"/>
      <c r="U58" s="274"/>
      <c r="V58" s="274"/>
      <c r="W58" s="274"/>
      <c r="X58" s="72" t="s">
        <v>1883</v>
      </c>
      <c r="Y58" s="274"/>
      <c r="Z58" s="274"/>
      <c r="AA58" s="274"/>
      <c r="AB58" s="274"/>
      <c r="AC58" s="72" t="s">
        <v>1883</v>
      </c>
      <c r="AD58" s="722"/>
      <c r="AE58" s="722"/>
      <c r="AF58" s="722"/>
    </row>
    <row r="59" spans="1:32" ht="12" customHeight="1" x14ac:dyDescent="0.25">
      <c r="A59" s="71"/>
      <c r="B59" s="71"/>
      <c r="C59" s="71"/>
      <c r="D59" s="71"/>
      <c r="E59" s="71"/>
      <c r="F59" s="71"/>
      <c r="G59" s="71"/>
      <c r="H59" s="72"/>
      <c r="I59" s="274"/>
      <c r="J59" s="274"/>
      <c r="K59" s="274"/>
      <c r="L59" s="274"/>
      <c r="M59" s="274"/>
      <c r="N59" s="274"/>
      <c r="O59" s="274"/>
      <c r="P59" s="72"/>
      <c r="Q59" s="274"/>
      <c r="R59" s="274"/>
      <c r="S59" s="274"/>
      <c r="T59" s="274"/>
      <c r="U59" s="274"/>
      <c r="V59" s="274"/>
      <c r="W59" s="274"/>
      <c r="X59" s="72"/>
      <c r="Y59" s="274"/>
      <c r="Z59" s="274"/>
      <c r="AA59" s="274"/>
      <c r="AB59" s="274"/>
      <c r="AC59" s="72"/>
      <c r="AD59" s="722"/>
      <c r="AE59" s="722"/>
      <c r="AF59" s="722"/>
    </row>
    <row r="60" spans="1:32" ht="12" customHeight="1" x14ac:dyDescent="0.2">
      <c r="A60" s="722"/>
      <c r="B60" s="722"/>
      <c r="C60" s="722"/>
      <c r="D60" s="722"/>
      <c r="E60" s="722"/>
      <c r="F60" s="722"/>
      <c r="G60" s="722"/>
      <c r="H60" s="722"/>
      <c r="I60" s="722"/>
      <c r="J60" s="722"/>
      <c r="K60" s="722"/>
      <c r="L60" s="722"/>
      <c r="M60" s="722"/>
      <c r="N60" s="722"/>
      <c r="O60" s="722"/>
      <c r="P60" s="722"/>
      <c r="Q60" s="722"/>
      <c r="R60" s="722"/>
      <c r="S60" s="722"/>
      <c r="T60" s="722"/>
      <c r="U60" s="722"/>
      <c r="V60" s="722"/>
      <c r="W60" s="722"/>
      <c r="X60" s="722"/>
      <c r="Y60" s="722"/>
      <c r="Z60" s="722"/>
      <c r="AA60" s="722"/>
      <c r="AB60" s="722"/>
      <c r="AC60" s="722"/>
      <c r="AD60" s="722"/>
      <c r="AE60" s="722"/>
      <c r="AF60" s="722"/>
    </row>
    <row r="61" spans="1:32" ht="12" customHeight="1" x14ac:dyDescent="0.2">
      <c r="A61" s="722"/>
      <c r="B61" s="722"/>
      <c r="C61" s="722"/>
      <c r="D61" s="722"/>
      <c r="E61" s="722"/>
      <c r="F61" s="722"/>
      <c r="G61" s="722"/>
      <c r="H61" s="722"/>
      <c r="I61" s="722"/>
      <c r="J61" s="722"/>
      <c r="K61" s="722"/>
      <c r="L61" s="722"/>
      <c r="M61" s="722"/>
      <c r="N61" s="722"/>
      <c r="O61" s="722"/>
      <c r="P61" s="722"/>
      <c r="Q61" s="722"/>
      <c r="R61" s="722"/>
      <c r="S61" s="722"/>
      <c r="T61" s="722"/>
      <c r="U61" s="722"/>
      <c r="V61" s="722"/>
      <c r="W61" s="722"/>
      <c r="X61" s="722"/>
      <c r="Y61" s="722"/>
      <c r="Z61" s="722"/>
      <c r="AA61" s="722"/>
      <c r="AB61" s="722"/>
      <c r="AC61" s="722"/>
      <c r="AD61" s="722"/>
      <c r="AE61" s="722"/>
      <c r="AF61" s="722"/>
    </row>
    <row r="62" spans="1:32" ht="12" customHeight="1" x14ac:dyDescent="0.2">
      <c r="A62" s="722"/>
      <c r="B62" s="722"/>
      <c r="C62" s="722"/>
      <c r="D62" s="722"/>
      <c r="E62" s="722"/>
      <c r="F62" s="722"/>
      <c r="G62" s="722"/>
      <c r="H62" s="722"/>
      <c r="I62" s="722"/>
      <c r="J62" s="722"/>
      <c r="K62" s="722"/>
      <c r="L62" s="722"/>
      <c r="M62" s="722"/>
      <c r="N62" s="722"/>
      <c r="O62" s="722"/>
      <c r="P62" s="722"/>
      <c r="Q62" s="722"/>
      <c r="R62" s="722"/>
      <c r="S62" s="722"/>
      <c r="T62" s="722"/>
      <c r="U62" s="722"/>
      <c r="V62" s="722"/>
      <c r="W62" s="722"/>
      <c r="X62" s="722"/>
      <c r="Y62" s="722"/>
      <c r="Z62" s="722"/>
      <c r="AA62" s="722"/>
      <c r="AB62" s="722"/>
      <c r="AC62" s="722"/>
      <c r="AD62" s="722"/>
      <c r="AE62" s="722"/>
      <c r="AF62" s="722"/>
    </row>
    <row r="63" spans="1:32" ht="12" customHeight="1" x14ac:dyDescent="0.2">
      <c r="A63" s="722"/>
      <c r="B63" s="722"/>
      <c r="C63" s="722"/>
      <c r="D63" s="722"/>
      <c r="E63" s="722"/>
      <c r="F63" s="722"/>
      <c r="G63" s="722"/>
      <c r="H63" s="722"/>
      <c r="I63" s="722"/>
      <c r="J63" s="722"/>
      <c r="K63" s="722"/>
      <c r="L63" s="722"/>
      <c r="M63" s="722"/>
      <c r="N63" s="722"/>
      <c r="O63" s="722"/>
      <c r="P63" s="722"/>
      <c r="Q63" s="722"/>
      <c r="R63" s="722"/>
      <c r="S63" s="722"/>
      <c r="T63" s="722"/>
      <c r="U63" s="722"/>
      <c r="V63" s="722"/>
      <c r="W63" s="722"/>
      <c r="X63" s="722"/>
      <c r="Y63" s="722"/>
      <c r="Z63" s="722"/>
      <c r="AA63" s="722"/>
      <c r="AB63" s="722"/>
      <c r="AC63" s="722"/>
      <c r="AD63" s="722"/>
      <c r="AE63" s="722"/>
      <c r="AF63" s="722"/>
    </row>
    <row r="64" spans="1:32" ht="12" customHeight="1" x14ac:dyDescent="0.2">
      <c r="A64" s="722"/>
      <c r="B64" s="722"/>
      <c r="C64" s="722"/>
      <c r="D64" s="722"/>
      <c r="E64" s="722"/>
      <c r="F64" s="722"/>
      <c r="G64" s="722"/>
      <c r="H64" s="722"/>
      <c r="I64" s="722"/>
      <c r="J64" s="722"/>
      <c r="K64" s="722"/>
      <c r="L64" s="722"/>
      <c r="M64" s="722"/>
      <c r="N64" s="722"/>
      <c r="O64" s="722"/>
      <c r="P64" s="722"/>
      <c r="Q64" s="722"/>
      <c r="R64" s="722"/>
      <c r="S64" s="722"/>
      <c r="T64" s="722"/>
      <c r="U64" s="722"/>
      <c r="V64" s="722"/>
      <c r="W64" s="722"/>
      <c r="X64" s="722"/>
      <c r="Y64" s="722"/>
      <c r="Z64" s="722"/>
      <c r="AA64" s="722"/>
      <c r="AB64" s="722"/>
      <c r="AC64" s="722"/>
      <c r="AD64" s="722"/>
      <c r="AE64" s="722"/>
      <c r="AF64" s="722"/>
    </row>
    <row r="65" spans="1:32" ht="12" customHeight="1" x14ac:dyDescent="0.2">
      <c r="A65" s="722"/>
      <c r="B65" s="722"/>
      <c r="C65" s="722"/>
      <c r="D65" s="722"/>
      <c r="E65" s="722"/>
      <c r="F65" s="722"/>
      <c r="G65" s="722"/>
      <c r="H65" s="722"/>
      <c r="I65" s="722"/>
      <c r="J65" s="722"/>
      <c r="K65" s="722"/>
      <c r="L65" s="722"/>
      <c r="M65" s="722"/>
      <c r="N65" s="722"/>
      <c r="O65" s="722"/>
      <c r="P65" s="722"/>
      <c r="Q65" s="722"/>
      <c r="R65" s="722"/>
      <c r="S65" s="722"/>
      <c r="T65" s="722"/>
      <c r="U65" s="722"/>
      <c r="V65" s="722"/>
      <c r="W65" s="722"/>
      <c r="X65" s="722"/>
      <c r="Y65" s="722"/>
      <c r="Z65" s="722"/>
      <c r="AA65" s="722"/>
      <c r="AB65" s="722"/>
      <c r="AC65" s="722"/>
      <c r="AD65" s="722"/>
      <c r="AE65" s="722"/>
      <c r="AF65" s="722"/>
    </row>
    <row r="66" spans="1:32" ht="12" customHeight="1" x14ac:dyDescent="0.2">
      <c r="A66" s="722"/>
      <c r="B66" s="722"/>
      <c r="C66" s="722"/>
      <c r="D66" s="722"/>
      <c r="E66" s="722"/>
      <c r="F66" s="722"/>
      <c r="G66" s="722"/>
      <c r="H66" s="722"/>
      <c r="I66" s="722"/>
      <c r="J66" s="722"/>
      <c r="K66" s="722"/>
      <c r="L66" s="722"/>
      <c r="M66" s="722"/>
      <c r="N66" s="722"/>
      <c r="O66" s="722"/>
      <c r="P66" s="722"/>
      <c r="Q66" s="722"/>
      <c r="R66" s="722"/>
      <c r="S66" s="722"/>
      <c r="T66" s="722"/>
      <c r="U66" s="722"/>
      <c r="V66" s="722"/>
      <c r="W66" s="722"/>
      <c r="X66" s="722"/>
      <c r="Y66" s="722"/>
      <c r="Z66" s="722"/>
      <c r="AA66" s="722"/>
      <c r="AB66" s="722"/>
      <c r="AC66" s="722"/>
      <c r="AD66" s="722"/>
      <c r="AE66" s="722"/>
      <c r="AF66" s="722"/>
    </row>
    <row r="67" spans="1:32" ht="12" customHeight="1" x14ac:dyDescent="0.2">
      <c r="A67" s="722"/>
      <c r="B67" s="722"/>
      <c r="C67" s="722"/>
      <c r="D67" s="722"/>
      <c r="E67" s="722"/>
      <c r="F67" s="722"/>
      <c r="G67" s="722"/>
      <c r="H67" s="722"/>
      <c r="I67" s="722"/>
      <c r="J67" s="722"/>
      <c r="K67" s="722"/>
      <c r="L67" s="722"/>
      <c r="M67" s="722"/>
      <c r="N67" s="722"/>
      <c r="O67" s="722"/>
      <c r="P67" s="722"/>
      <c r="Q67" s="722"/>
      <c r="R67" s="722"/>
      <c r="S67" s="722"/>
      <c r="T67" s="722"/>
      <c r="U67" s="722"/>
      <c r="V67" s="722"/>
      <c r="W67" s="722"/>
      <c r="X67" s="722"/>
      <c r="Y67" s="722"/>
      <c r="Z67" s="722"/>
      <c r="AA67" s="722"/>
      <c r="AB67" s="722"/>
      <c r="AC67" s="722"/>
      <c r="AD67" s="722"/>
      <c r="AE67" s="722"/>
      <c r="AF67" s="722"/>
    </row>
    <row r="68" spans="1:32" ht="12" customHeight="1" x14ac:dyDescent="0.2">
      <c r="A68" s="722"/>
      <c r="B68" s="722"/>
      <c r="C68" s="722"/>
      <c r="D68" s="722"/>
      <c r="E68" s="722"/>
      <c r="F68" s="722"/>
      <c r="G68" s="722"/>
      <c r="H68" s="722"/>
      <c r="I68" s="722"/>
      <c r="J68" s="722"/>
      <c r="K68" s="722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</row>
    <row r="69" spans="1:32" ht="12" customHeight="1" x14ac:dyDescent="0.2">
      <c r="A69" s="722"/>
      <c r="B69" s="722"/>
      <c r="C69" s="722"/>
      <c r="D69" s="722"/>
      <c r="E69" s="722"/>
      <c r="F69" s="722"/>
      <c r="G69" s="722"/>
      <c r="H69" s="722"/>
      <c r="I69" s="722"/>
      <c r="J69" s="722"/>
      <c r="K69" s="722"/>
      <c r="L69" s="722"/>
      <c r="M69" s="722"/>
      <c r="N69" s="722"/>
      <c r="O69" s="722"/>
      <c r="P69" s="722"/>
      <c r="Q69" s="722"/>
      <c r="R69" s="722"/>
      <c r="S69" s="722"/>
      <c r="T69" s="722"/>
      <c r="U69" s="722"/>
      <c r="V69" s="722"/>
      <c r="W69" s="722"/>
      <c r="X69" s="722"/>
      <c r="Y69" s="722"/>
      <c r="Z69" s="722"/>
      <c r="AA69" s="722"/>
      <c r="AB69" s="722"/>
      <c r="AC69" s="722"/>
      <c r="AD69" s="722"/>
      <c r="AE69" s="722"/>
      <c r="AF69" s="722"/>
    </row>
    <row r="70" spans="1:32" ht="12" customHeight="1" x14ac:dyDescent="0.2">
      <c r="A70" s="722"/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2"/>
      <c r="W70" s="722"/>
      <c r="X70" s="722"/>
      <c r="Y70" s="722"/>
      <c r="Z70" s="722"/>
      <c r="AA70" s="722"/>
      <c r="AB70" s="722"/>
      <c r="AC70" s="722"/>
      <c r="AD70" s="722"/>
      <c r="AE70" s="722"/>
      <c r="AF70" s="722"/>
    </row>
    <row r="71" spans="1:32" ht="12" customHeight="1" x14ac:dyDescent="0.2">
      <c r="A71" s="722"/>
      <c r="B71" s="722"/>
      <c r="C71" s="722"/>
      <c r="D71" s="722"/>
      <c r="E71" s="722"/>
      <c r="F71" s="722"/>
      <c r="G71" s="722"/>
      <c r="H71" s="722"/>
      <c r="I71" s="722"/>
      <c r="J71" s="722"/>
      <c r="K71" s="722"/>
      <c r="L71" s="722"/>
      <c r="M71" s="722"/>
      <c r="N71" s="722"/>
      <c r="O71" s="722"/>
      <c r="P71" s="722"/>
      <c r="Q71" s="722"/>
      <c r="R71" s="722"/>
      <c r="S71" s="722"/>
      <c r="T71" s="722"/>
      <c r="U71" s="722"/>
      <c r="V71" s="722"/>
      <c r="W71" s="722"/>
      <c r="X71" s="722"/>
      <c r="Y71" s="722"/>
      <c r="Z71" s="722"/>
      <c r="AA71" s="722"/>
      <c r="AB71" s="722"/>
      <c r="AC71" s="722"/>
      <c r="AD71" s="722"/>
      <c r="AE71" s="722"/>
      <c r="AF71" s="722"/>
    </row>
    <row r="72" spans="1:32" ht="12" customHeight="1" x14ac:dyDescent="0.2">
      <c r="A72" s="722"/>
      <c r="B72" s="722"/>
      <c r="C72" s="722"/>
      <c r="D72" s="722"/>
      <c r="E72" s="722"/>
      <c r="F72" s="722"/>
      <c r="G72" s="722"/>
      <c r="H72" s="722"/>
      <c r="I72" s="722"/>
      <c r="J72" s="722"/>
      <c r="K72" s="722"/>
      <c r="L72" s="722"/>
      <c r="M72" s="722"/>
      <c r="N72" s="722"/>
      <c r="O72" s="722"/>
      <c r="P72" s="722"/>
      <c r="Q72" s="722"/>
      <c r="R72" s="722"/>
      <c r="S72" s="722"/>
      <c r="T72" s="722"/>
      <c r="U72" s="722"/>
      <c r="V72" s="722"/>
      <c r="W72" s="722"/>
      <c r="X72" s="722"/>
      <c r="Y72" s="722"/>
      <c r="Z72" s="722"/>
      <c r="AA72" s="722"/>
      <c r="AB72" s="722"/>
      <c r="AC72" s="722"/>
      <c r="AD72" s="722"/>
      <c r="AE72" s="722"/>
      <c r="AF72" s="722"/>
    </row>
    <row r="73" spans="1:32" ht="12" customHeight="1" x14ac:dyDescent="0.2">
      <c r="A73" s="722"/>
      <c r="B73" s="722"/>
      <c r="C73" s="722"/>
      <c r="D73" s="722"/>
      <c r="E73" s="722"/>
      <c r="F73" s="722"/>
      <c r="G73" s="722"/>
      <c r="H73" s="722"/>
      <c r="I73" s="722"/>
      <c r="J73" s="722"/>
      <c r="K73" s="722"/>
      <c r="L73" s="722"/>
      <c r="M73" s="722"/>
      <c r="N73" s="722"/>
      <c r="O73" s="722"/>
      <c r="P73" s="722"/>
      <c r="Q73" s="722"/>
      <c r="R73" s="722"/>
      <c r="S73" s="722"/>
      <c r="T73" s="722"/>
      <c r="U73" s="722"/>
      <c r="V73" s="722"/>
      <c r="W73" s="722"/>
      <c r="X73" s="722"/>
      <c r="Y73" s="722"/>
      <c r="Z73" s="722"/>
      <c r="AA73" s="722"/>
      <c r="AB73" s="722"/>
      <c r="AC73" s="722"/>
      <c r="AD73" s="722"/>
      <c r="AE73" s="722"/>
      <c r="AF73" s="722"/>
    </row>
    <row r="74" spans="1:32" ht="12" customHeight="1" x14ac:dyDescent="0.2">
      <c r="A74" s="722"/>
      <c r="B74" s="722"/>
      <c r="C74" s="722"/>
      <c r="D74" s="722"/>
      <c r="E74" s="722"/>
      <c r="F74" s="722"/>
      <c r="G74" s="722"/>
      <c r="H74" s="722"/>
      <c r="I74" s="722"/>
      <c r="J74" s="722"/>
      <c r="K74" s="722"/>
      <c r="L74" s="722"/>
      <c r="M74" s="722"/>
      <c r="N74" s="722"/>
      <c r="O74" s="722"/>
      <c r="P74" s="722"/>
      <c r="Q74" s="722"/>
      <c r="R74" s="722"/>
      <c r="S74" s="722"/>
      <c r="T74" s="722"/>
      <c r="U74" s="722"/>
      <c r="V74" s="722"/>
      <c r="W74" s="722"/>
      <c r="X74" s="722"/>
      <c r="Y74" s="722"/>
      <c r="Z74" s="722"/>
      <c r="AA74" s="722"/>
      <c r="AB74" s="722"/>
      <c r="AC74" s="722"/>
      <c r="AD74" s="722"/>
      <c r="AE74" s="722"/>
      <c r="AF74" s="722"/>
    </row>
    <row r="75" spans="1:32" ht="12" customHeight="1" x14ac:dyDescent="0.2">
      <c r="A75" s="722"/>
      <c r="B75" s="722"/>
      <c r="C75" s="722"/>
      <c r="D75" s="722"/>
      <c r="E75" s="722"/>
      <c r="F75" s="722"/>
      <c r="G75" s="722"/>
      <c r="H75" s="722"/>
      <c r="I75" s="722"/>
      <c r="J75" s="722"/>
      <c r="K75" s="722"/>
      <c r="L75" s="722"/>
      <c r="M75" s="722"/>
      <c r="N75" s="722"/>
      <c r="O75" s="722"/>
      <c r="P75" s="722"/>
      <c r="Q75" s="722"/>
      <c r="R75" s="722"/>
      <c r="S75" s="722"/>
      <c r="T75" s="722"/>
      <c r="U75" s="722"/>
      <c r="V75" s="722"/>
      <c r="W75" s="722"/>
      <c r="X75" s="722"/>
      <c r="Y75" s="722"/>
      <c r="Z75" s="722"/>
      <c r="AA75" s="722"/>
      <c r="AB75" s="722"/>
      <c r="AC75" s="722"/>
      <c r="AD75" s="722"/>
      <c r="AE75" s="722"/>
      <c r="AF75" s="722"/>
    </row>
    <row r="76" spans="1:32" ht="12" customHeight="1" x14ac:dyDescent="0.2">
      <c r="A76" s="722"/>
      <c r="B76" s="722"/>
      <c r="C76" s="722"/>
      <c r="D76" s="722"/>
      <c r="E76" s="722"/>
      <c r="F76" s="722"/>
      <c r="G76" s="722"/>
      <c r="H76" s="722"/>
      <c r="I76" s="722"/>
      <c r="J76" s="722"/>
      <c r="K76" s="722"/>
      <c r="L76" s="722"/>
      <c r="M76" s="722"/>
      <c r="N76" s="722"/>
      <c r="O76" s="722"/>
      <c r="P76" s="722"/>
      <c r="Q76" s="722"/>
      <c r="R76" s="722"/>
      <c r="S76" s="722"/>
      <c r="T76" s="722"/>
      <c r="U76" s="722"/>
      <c r="V76" s="722"/>
      <c r="W76" s="722"/>
      <c r="X76" s="722"/>
      <c r="Y76" s="722"/>
      <c r="Z76" s="722"/>
      <c r="AA76" s="722"/>
      <c r="AB76" s="722"/>
      <c r="AC76" s="722"/>
      <c r="AD76" s="722"/>
      <c r="AE76" s="722"/>
      <c r="AF76" s="722"/>
    </row>
    <row r="77" spans="1:32" ht="12" customHeight="1" x14ac:dyDescent="0.2">
      <c r="A77" s="722"/>
      <c r="B77" s="722"/>
      <c r="C77" s="722"/>
      <c r="D77" s="722"/>
      <c r="E77" s="722"/>
      <c r="F77" s="722"/>
      <c r="G77" s="722"/>
      <c r="H77" s="722"/>
      <c r="I77" s="722"/>
      <c r="J77" s="722"/>
      <c r="K77" s="722"/>
      <c r="L77" s="722"/>
      <c r="M77" s="722"/>
      <c r="N77" s="722"/>
      <c r="O77" s="722"/>
      <c r="P77" s="722"/>
      <c r="Q77" s="722"/>
      <c r="R77" s="722"/>
      <c r="S77" s="722"/>
      <c r="T77" s="722"/>
      <c r="U77" s="722"/>
      <c r="V77" s="722"/>
      <c r="W77" s="722"/>
      <c r="X77" s="722"/>
      <c r="Y77" s="722"/>
      <c r="Z77" s="722"/>
      <c r="AA77" s="722"/>
      <c r="AB77" s="722"/>
      <c r="AC77" s="722"/>
      <c r="AD77" s="722"/>
      <c r="AE77" s="722"/>
      <c r="AF77" s="722"/>
    </row>
    <row r="78" spans="1:32" ht="12" customHeight="1" x14ac:dyDescent="0.2">
      <c r="A78" s="722"/>
      <c r="B78" s="722"/>
      <c r="C78" s="722"/>
      <c r="D78" s="722"/>
      <c r="E78" s="722"/>
      <c r="F78" s="722"/>
      <c r="G78" s="722"/>
      <c r="H78" s="722"/>
      <c r="I78" s="722"/>
      <c r="J78" s="722"/>
      <c r="K78" s="722"/>
      <c r="L78" s="722"/>
      <c r="M78" s="722"/>
      <c r="N78" s="722"/>
      <c r="O78" s="722"/>
      <c r="P78" s="722"/>
      <c r="Q78" s="722"/>
      <c r="R78" s="722"/>
      <c r="S78" s="722"/>
      <c r="T78" s="722"/>
      <c r="U78" s="722"/>
      <c r="V78" s="722"/>
      <c r="W78" s="722"/>
      <c r="X78" s="722"/>
      <c r="Y78" s="722"/>
      <c r="Z78" s="722"/>
      <c r="AA78" s="722"/>
      <c r="AB78" s="722"/>
      <c r="AC78" s="722"/>
      <c r="AD78" s="722"/>
      <c r="AE78" s="722"/>
      <c r="AF78" s="722"/>
    </row>
    <row r="79" spans="1:32" ht="12" customHeight="1" x14ac:dyDescent="0.2">
      <c r="A79" s="296"/>
      <c r="B79" s="296"/>
      <c r="C79" s="296"/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</row>
    <row r="80" spans="1:32" ht="12" customHeight="1" x14ac:dyDescent="0.2"/>
    <row r="81" spans="1:32" s="63" customFormat="1" ht="15.6" x14ac:dyDescent="0.3">
      <c r="A81" s="295" t="s">
        <v>1794</v>
      </c>
      <c r="B81" s="6"/>
      <c r="C81" s="6"/>
      <c r="D81" s="6"/>
      <c r="E81" s="6"/>
      <c r="F81" s="6"/>
      <c r="G81" s="6"/>
      <c r="H81" s="6"/>
      <c r="I81" s="295" t="s">
        <v>1795</v>
      </c>
      <c r="J81" s="6"/>
      <c r="K81" s="6"/>
      <c r="L81" s="6"/>
      <c r="M81" s="6"/>
      <c r="N81" s="6"/>
      <c r="O81" s="6"/>
      <c r="P81" s="6"/>
      <c r="Q81" s="295" t="s">
        <v>1796</v>
      </c>
      <c r="R81" s="6"/>
      <c r="S81" s="6"/>
      <c r="T81" s="6"/>
      <c r="U81" s="6"/>
      <c r="V81" s="6"/>
      <c r="W81" s="6"/>
      <c r="X81" s="6"/>
      <c r="Y81" s="295" t="s">
        <v>1797</v>
      </c>
      <c r="Z81" s="6"/>
      <c r="AA81" s="6"/>
      <c r="AB81" s="6"/>
      <c r="AC81" s="6"/>
      <c r="AD81" s="6"/>
      <c r="AE81" s="6"/>
      <c r="AF81" s="6"/>
    </row>
    <row r="82" spans="1:32" ht="24.6" customHeight="1" x14ac:dyDescent="0.3">
      <c r="A82" s="258" t="s">
        <v>1027</v>
      </c>
      <c r="B82" s="721" t="s">
        <v>1723</v>
      </c>
      <c r="C82" s="24"/>
      <c r="D82" s="24"/>
      <c r="E82" s="24"/>
      <c r="F82" s="24"/>
      <c r="G82" s="24"/>
      <c r="I82" s="258" t="s">
        <v>1027</v>
      </c>
      <c r="J82" s="4" t="s">
        <v>1723</v>
      </c>
      <c r="K82" s="24"/>
      <c r="L82" s="24"/>
      <c r="M82" s="24"/>
      <c r="N82" s="24"/>
      <c r="O82" s="24"/>
      <c r="Q82" s="258" t="s">
        <v>1027</v>
      </c>
      <c r="R82" s="4" t="s">
        <v>1723</v>
      </c>
      <c r="S82" s="24"/>
      <c r="T82" s="24"/>
      <c r="U82" s="24"/>
      <c r="V82" s="24"/>
      <c r="W82" s="24"/>
      <c r="Y82" s="258" t="s">
        <v>1027</v>
      </c>
      <c r="Z82" s="4" t="s">
        <v>1723</v>
      </c>
      <c r="AA82" s="24"/>
      <c r="AB82" s="24"/>
      <c r="AC82" s="24"/>
      <c r="AD82" s="24"/>
      <c r="AE82" s="24"/>
      <c r="AF82" s="45"/>
    </row>
    <row r="83" spans="1:32" ht="12" customHeight="1" x14ac:dyDescent="0.2"/>
    <row r="84" spans="1:32" ht="12" customHeight="1" x14ac:dyDescent="0.25">
      <c r="A84" s="71" t="s">
        <v>1062</v>
      </c>
      <c r="B84" s="722"/>
      <c r="C84" s="722"/>
      <c r="D84" s="722"/>
      <c r="E84" s="722"/>
      <c r="F84" s="722"/>
      <c r="G84" s="722"/>
      <c r="H84" s="72" t="s">
        <v>633</v>
      </c>
      <c r="I84" s="71" t="s">
        <v>1062</v>
      </c>
      <c r="J84" s="722"/>
      <c r="K84" s="722"/>
      <c r="L84" s="722"/>
      <c r="M84" s="722"/>
      <c r="N84" s="722"/>
      <c r="O84" s="722"/>
      <c r="P84" s="72" t="s">
        <v>633</v>
      </c>
      <c r="Q84" s="71" t="s">
        <v>1062</v>
      </c>
      <c r="R84" s="722"/>
      <c r="S84" s="722"/>
      <c r="T84" s="722"/>
      <c r="U84" s="722"/>
      <c r="V84" s="722"/>
      <c r="W84" s="722"/>
      <c r="X84" s="72" t="s">
        <v>633</v>
      </c>
      <c r="Y84" s="71" t="s">
        <v>1062</v>
      </c>
      <c r="Z84" s="722"/>
      <c r="AA84" s="722"/>
      <c r="AB84" s="722"/>
      <c r="AC84" s="722"/>
      <c r="AD84" s="722"/>
      <c r="AE84" s="722"/>
      <c r="AF84" s="72" t="s">
        <v>633</v>
      </c>
    </row>
    <row r="85" spans="1:32" ht="12" customHeight="1" x14ac:dyDescent="0.2">
      <c r="A85" s="722"/>
      <c r="B85" s="722"/>
      <c r="C85" s="722"/>
      <c r="D85" s="722"/>
      <c r="E85" s="722"/>
      <c r="F85" s="722"/>
      <c r="G85" s="722"/>
      <c r="H85" s="722"/>
      <c r="I85" s="722"/>
      <c r="J85" s="722"/>
      <c r="K85" s="722"/>
      <c r="L85" s="722"/>
      <c r="M85" s="722"/>
      <c r="N85" s="722"/>
      <c r="O85" s="722"/>
      <c r="P85" s="722"/>
      <c r="Q85" s="722"/>
      <c r="R85" s="722"/>
      <c r="S85" s="722"/>
      <c r="T85" s="722"/>
      <c r="U85" s="722"/>
      <c r="V85" s="722"/>
      <c r="W85" s="722"/>
      <c r="X85" s="722"/>
      <c r="Y85" s="722"/>
      <c r="Z85" s="722"/>
      <c r="AA85" s="722"/>
      <c r="AB85" s="722"/>
      <c r="AC85" s="722"/>
      <c r="AD85" s="722"/>
      <c r="AE85" s="722"/>
      <c r="AF85" s="722"/>
    </row>
    <row r="86" spans="1:32" ht="12" customHeight="1" x14ac:dyDescent="0.25">
      <c r="A86" s="265"/>
      <c r="B86" s="332"/>
      <c r="C86" s="573" t="s">
        <v>1014</v>
      </c>
      <c r="D86" s="573" t="s">
        <v>1015</v>
      </c>
      <c r="E86" s="573" t="s">
        <v>1016</v>
      </c>
      <c r="F86" s="573" t="s">
        <v>1017</v>
      </c>
      <c r="G86" s="573" t="s">
        <v>1018</v>
      </c>
      <c r="H86" s="332"/>
      <c r="I86" s="265"/>
      <c r="J86" s="332"/>
      <c r="K86" s="573" t="s">
        <v>1019</v>
      </c>
      <c r="L86" s="573" t="s">
        <v>1035</v>
      </c>
      <c r="M86" s="573" t="s">
        <v>1036</v>
      </c>
      <c r="N86" s="573" t="s">
        <v>1037</v>
      </c>
      <c r="O86" s="573" t="s">
        <v>1038</v>
      </c>
      <c r="P86" s="265"/>
      <c r="Q86" s="265"/>
      <c r="R86" s="332"/>
      <c r="S86" s="573" t="s">
        <v>1039</v>
      </c>
      <c r="T86" s="573" t="s">
        <v>1273</v>
      </c>
      <c r="U86" s="573" t="s">
        <v>1184</v>
      </c>
      <c r="V86" s="573" t="s">
        <v>1724</v>
      </c>
      <c r="W86" s="573" t="s">
        <v>1725</v>
      </c>
      <c r="X86" s="265"/>
      <c r="Y86" s="265"/>
      <c r="Z86" s="332"/>
      <c r="AA86" s="573" t="s">
        <v>1726</v>
      </c>
      <c r="AB86" s="573" t="s">
        <v>1727</v>
      </c>
      <c r="AC86" s="265"/>
      <c r="AD86" s="722"/>
      <c r="AE86" s="722"/>
      <c r="AF86" s="722"/>
    </row>
    <row r="87" spans="1:32" ht="12" customHeight="1" x14ac:dyDescent="0.25">
      <c r="A87" s="272"/>
      <c r="B87" s="333"/>
      <c r="C87" s="629"/>
      <c r="D87" s="629"/>
      <c r="E87" s="629"/>
      <c r="F87" s="629"/>
      <c r="G87" s="629"/>
      <c r="H87" s="333"/>
      <c r="I87" s="272"/>
      <c r="J87" s="333"/>
      <c r="K87" s="629"/>
      <c r="L87" s="272" t="s">
        <v>1728</v>
      </c>
      <c r="M87" s="272" t="s">
        <v>1729</v>
      </c>
      <c r="N87" s="629"/>
      <c r="O87" s="629"/>
      <c r="P87" s="272"/>
      <c r="Q87" s="272"/>
      <c r="R87" s="333"/>
      <c r="S87" s="629"/>
      <c r="T87" s="629"/>
      <c r="U87" s="629"/>
      <c r="V87" s="629"/>
      <c r="W87" s="629"/>
      <c r="X87" s="272"/>
      <c r="Y87" s="272"/>
      <c r="Z87" s="333"/>
      <c r="AA87" s="629"/>
      <c r="AB87" s="629"/>
      <c r="AC87" s="272"/>
      <c r="AD87" s="722"/>
      <c r="AE87" s="722"/>
      <c r="AF87" s="722"/>
    </row>
    <row r="88" spans="1:32" ht="12" customHeight="1" x14ac:dyDescent="0.25">
      <c r="A88" s="272"/>
      <c r="B88" s="333"/>
      <c r="C88" s="272" t="s">
        <v>1730</v>
      </c>
      <c r="D88" s="272" t="s">
        <v>1731</v>
      </c>
      <c r="E88" s="272" t="s">
        <v>1732</v>
      </c>
      <c r="F88" s="272" t="s">
        <v>1733</v>
      </c>
      <c r="G88" s="272" t="s">
        <v>1734</v>
      </c>
      <c r="H88" s="333"/>
      <c r="I88" s="272"/>
      <c r="J88" s="333"/>
      <c r="K88" s="272" t="s">
        <v>1728</v>
      </c>
      <c r="L88" s="272" t="s">
        <v>1735</v>
      </c>
      <c r="M88" s="272" t="s">
        <v>1798</v>
      </c>
      <c r="N88" s="272" t="s">
        <v>1737</v>
      </c>
      <c r="O88" s="272" t="s">
        <v>1738</v>
      </c>
      <c r="P88" s="272"/>
      <c r="Q88" s="272"/>
      <c r="R88" s="333"/>
      <c r="S88" s="272" t="s">
        <v>1739</v>
      </c>
      <c r="T88" s="272" t="s">
        <v>1740</v>
      </c>
      <c r="U88" s="272" t="s">
        <v>1741</v>
      </c>
      <c r="V88" s="272" t="s">
        <v>1742</v>
      </c>
      <c r="W88" s="272" t="s">
        <v>1734</v>
      </c>
      <c r="X88" s="272"/>
      <c r="Y88" s="272"/>
      <c r="Z88" s="333"/>
      <c r="AA88" s="272" t="s">
        <v>1743</v>
      </c>
      <c r="AB88" s="272" t="s">
        <v>1734</v>
      </c>
      <c r="AC88" s="272"/>
      <c r="AD88" s="722"/>
      <c r="AE88" s="722"/>
      <c r="AF88" s="722"/>
    </row>
    <row r="89" spans="1:32" ht="12" customHeight="1" x14ac:dyDescent="0.25">
      <c r="A89" s="272"/>
      <c r="B89" s="333"/>
      <c r="C89" s="272" t="s">
        <v>1282</v>
      </c>
      <c r="D89" s="272" t="s">
        <v>1744</v>
      </c>
      <c r="E89" s="272" t="s">
        <v>1745</v>
      </c>
      <c r="F89" s="272" t="s">
        <v>1746</v>
      </c>
      <c r="G89" s="272" t="s">
        <v>1747</v>
      </c>
      <c r="H89" s="333"/>
      <c r="I89" s="272"/>
      <c r="J89" s="333"/>
      <c r="K89" s="272" t="s">
        <v>1748</v>
      </c>
      <c r="L89" s="272" t="s">
        <v>1749</v>
      </c>
      <c r="M89" s="272" t="s">
        <v>1799</v>
      </c>
      <c r="N89" s="272" t="s">
        <v>1751</v>
      </c>
      <c r="O89" s="272" t="s">
        <v>1752</v>
      </c>
      <c r="P89" s="272"/>
      <c r="Q89" s="272"/>
      <c r="R89" s="333"/>
      <c r="S89" s="272" t="s">
        <v>1753</v>
      </c>
      <c r="T89" s="272" t="s">
        <v>1754</v>
      </c>
      <c r="U89" s="272" t="s">
        <v>1755</v>
      </c>
      <c r="V89" s="272" t="s">
        <v>1756</v>
      </c>
      <c r="W89" s="272" t="s">
        <v>1743</v>
      </c>
      <c r="X89" s="272"/>
      <c r="Y89" s="272"/>
      <c r="Z89" s="333"/>
      <c r="AA89" s="272" t="s">
        <v>1757</v>
      </c>
      <c r="AB89" s="272" t="s">
        <v>1758</v>
      </c>
      <c r="AC89" s="272"/>
      <c r="AD89" s="722"/>
      <c r="AE89" s="722"/>
      <c r="AF89" s="722"/>
    </row>
    <row r="90" spans="1:32" ht="12" customHeight="1" x14ac:dyDescent="0.25">
      <c r="A90" s="272" t="s">
        <v>634</v>
      </c>
      <c r="B90" s="333"/>
      <c r="C90" s="272" t="s">
        <v>1759</v>
      </c>
      <c r="D90" s="272" t="s">
        <v>1760</v>
      </c>
      <c r="E90" s="272" t="s">
        <v>1034</v>
      </c>
      <c r="F90" s="272" t="s">
        <v>1761</v>
      </c>
      <c r="G90" s="272" t="s">
        <v>1762</v>
      </c>
      <c r="H90" s="333" t="s">
        <v>634</v>
      </c>
      <c r="I90" s="272" t="s">
        <v>634</v>
      </c>
      <c r="J90" s="333"/>
      <c r="K90" s="272" t="s">
        <v>1763</v>
      </c>
      <c r="L90" s="272" t="s">
        <v>1764</v>
      </c>
      <c r="M90" s="272" t="s">
        <v>1765</v>
      </c>
      <c r="N90" s="272" t="s">
        <v>1034</v>
      </c>
      <c r="O90" s="272" t="s">
        <v>1034</v>
      </c>
      <c r="P90" s="272" t="s">
        <v>634</v>
      </c>
      <c r="Q90" s="272" t="s">
        <v>634</v>
      </c>
      <c r="R90" s="333"/>
      <c r="S90" s="272" t="s">
        <v>1766</v>
      </c>
      <c r="T90" s="272" t="s">
        <v>1767</v>
      </c>
      <c r="U90" s="272" t="s">
        <v>1768</v>
      </c>
      <c r="V90" s="272" t="s">
        <v>1034</v>
      </c>
      <c r="W90" s="272" t="s">
        <v>1034</v>
      </c>
      <c r="X90" s="272" t="s">
        <v>634</v>
      </c>
      <c r="Y90" s="272" t="s">
        <v>634</v>
      </c>
      <c r="Z90" s="333"/>
      <c r="AA90" s="272" t="s">
        <v>1034</v>
      </c>
      <c r="AB90" s="272" t="s">
        <v>1034</v>
      </c>
      <c r="AC90" s="272" t="s">
        <v>634</v>
      </c>
      <c r="AD90" s="722"/>
      <c r="AE90" s="722"/>
      <c r="AF90" s="722"/>
    </row>
    <row r="91" spans="1:32" ht="12" customHeight="1" x14ac:dyDescent="0.25">
      <c r="A91" s="329" t="s">
        <v>637</v>
      </c>
      <c r="B91" s="338" t="s">
        <v>1769</v>
      </c>
      <c r="C91" s="329" t="s">
        <v>1770</v>
      </c>
      <c r="D91" s="329" t="s">
        <v>1771</v>
      </c>
      <c r="E91" s="324" t="s">
        <v>1772</v>
      </c>
      <c r="F91" s="329" t="s">
        <v>1773</v>
      </c>
      <c r="G91" s="324" t="s">
        <v>1774</v>
      </c>
      <c r="H91" s="338" t="s">
        <v>637</v>
      </c>
      <c r="I91" s="329" t="s">
        <v>637</v>
      </c>
      <c r="J91" s="338" t="s">
        <v>1769</v>
      </c>
      <c r="K91" s="329" t="s">
        <v>1773</v>
      </c>
      <c r="L91" s="329" t="s">
        <v>1773</v>
      </c>
      <c r="M91" s="329" t="s">
        <v>1773</v>
      </c>
      <c r="N91" s="324" t="s">
        <v>1775</v>
      </c>
      <c r="O91" s="324" t="s">
        <v>1776</v>
      </c>
      <c r="P91" s="329" t="s">
        <v>637</v>
      </c>
      <c r="Q91" s="329" t="s">
        <v>637</v>
      </c>
      <c r="R91" s="338" t="s">
        <v>1769</v>
      </c>
      <c r="S91" s="324" t="s">
        <v>1777</v>
      </c>
      <c r="T91" s="329" t="s">
        <v>1778</v>
      </c>
      <c r="U91" s="329" t="s">
        <v>1779</v>
      </c>
      <c r="V91" s="324" t="s">
        <v>1780</v>
      </c>
      <c r="W91" s="324" t="s">
        <v>1781</v>
      </c>
      <c r="X91" s="329" t="s">
        <v>637</v>
      </c>
      <c r="Y91" s="329" t="s">
        <v>637</v>
      </c>
      <c r="Z91" s="338" t="s">
        <v>1769</v>
      </c>
      <c r="AA91" s="324" t="s">
        <v>1782</v>
      </c>
      <c r="AB91" s="324" t="s">
        <v>1783</v>
      </c>
      <c r="AC91" s="329" t="s">
        <v>637</v>
      </c>
      <c r="AD91" s="722"/>
      <c r="AE91" s="722"/>
      <c r="AF91" s="722"/>
    </row>
    <row r="92" spans="1:32" ht="12" customHeight="1" x14ac:dyDescent="0.2">
      <c r="A92" s="725"/>
      <c r="B92" s="722"/>
      <c r="C92" s="725"/>
      <c r="D92" s="725"/>
      <c r="E92" s="725"/>
      <c r="F92" s="725"/>
      <c r="G92" s="725"/>
      <c r="H92" s="725"/>
      <c r="I92" s="725"/>
      <c r="J92" s="722"/>
      <c r="K92" s="725"/>
      <c r="L92" s="725"/>
      <c r="M92" s="725"/>
      <c r="N92" s="725"/>
      <c r="O92" s="725"/>
      <c r="P92" s="725"/>
      <c r="Q92" s="725"/>
      <c r="R92" s="722"/>
      <c r="S92" s="725"/>
      <c r="T92" s="725"/>
      <c r="U92" s="725"/>
      <c r="V92" s="725"/>
      <c r="W92" s="725"/>
      <c r="X92" s="725"/>
      <c r="Y92" s="725"/>
      <c r="Z92" s="722"/>
      <c r="AA92" s="725"/>
      <c r="AB92" s="725"/>
      <c r="AC92" s="725"/>
      <c r="AD92" s="722"/>
      <c r="AE92" s="722"/>
      <c r="AF92" s="722"/>
    </row>
    <row r="93" spans="1:32" ht="12" customHeight="1" x14ac:dyDescent="0.25">
      <c r="A93" s="271"/>
      <c r="B93" s="271" t="s">
        <v>1211</v>
      </c>
      <c r="C93" s="271"/>
      <c r="D93" s="271"/>
      <c r="E93" s="271"/>
      <c r="F93" s="271"/>
      <c r="G93" s="271"/>
      <c r="H93" s="271"/>
      <c r="I93" s="271"/>
      <c r="J93" s="271" t="s">
        <v>1211</v>
      </c>
      <c r="K93" s="271"/>
      <c r="L93" s="271"/>
      <c r="M93" s="271"/>
      <c r="N93" s="271"/>
      <c r="O93" s="271"/>
      <c r="P93" s="271"/>
      <c r="Q93" s="271"/>
      <c r="R93" s="271" t="s">
        <v>1211</v>
      </c>
      <c r="S93" s="271"/>
      <c r="T93" s="271"/>
      <c r="U93" s="271"/>
      <c r="V93" s="271"/>
      <c r="W93" s="271"/>
      <c r="X93" s="271"/>
      <c r="Y93" s="271"/>
      <c r="Z93" s="271" t="s">
        <v>1211</v>
      </c>
      <c r="AA93" s="271"/>
      <c r="AB93" s="271"/>
      <c r="AC93" s="271"/>
      <c r="AD93" s="722"/>
      <c r="AE93" s="722"/>
      <c r="AF93" s="722"/>
    </row>
    <row r="94" spans="1:32" ht="12" customHeight="1" x14ac:dyDescent="0.25">
      <c r="A94" s="551">
        <v>230</v>
      </c>
      <c r="B94" s="271" t="s">
        <v>1212</v>
      </c>
      <c r="C94" s="499"/>
      <c r="D94" s="499" t="s">
        <v>1101</v>
      </c>
      <c r="E94" s="499" t="s">
        <v>1101</v>
      </c>
      <c r="F94" s="499" t="s">
        <v>1101</v>
      </c>
      <c r="G94" s="499" t="s">
        <v>1784</v>
      </c>
      <c r="H94" s="551">
        <v>230</v>
      </c>
      <c r="I94" s="551">
        <v>230</v>
      </c>
      <c r="J94" s="271" t="s">
        <v>1212</v>
      </c>
      <c r="K94" s="499" t="s">
        <v>1101</v>
      </c>
      <c r="L94" s="499" t="s">
        <v>1101</v>
      </c>
      <c r="M94" s="499" t="s">
        <v>1101</v>
      </c>
      <c r="N94" s="499" t="s">
        <v>1101</v>
      </c>
      <c r="O94" s="499" t="s">
        <v>1785</v>
      </c>
      <c r="P94" s="551">
        <v>230</v>
      </c>
      <c r="Q94" s="551">
        <v>230</v>
      </c>
      <c r="R94" s="271" t="s">
        <v>1212</v>
      </c>
      <c r="S94" s="499" t="s">
        <v>1101</v>
      </c>
      <c r="T94" s="499" t="s">
        <v>1101</v>
      </c>
      <c r="U94" s="499" t="s">
        <v>1101</v>
      </c>
      <c r="V94" s="499" t="s">
        <v>1101</v>
      </c>
      <c r="W94" s="499" t="s">
        <v>1785</v>
      </c>
      <c r="X94" s="551">
        <v>230</v>
      </c>
      <c r="Y94" s="551">
        <v>230</v>
      </c>
      <c r="Z94" s="271" t="s">
        <v>1212</v>
      </c>
      <c r="AA94" s="499" t="s">
        <v>1101</v>
      </c>
      <c r="AB94" s="499" t="s">
        <v>1785</v>
      </c>
      <c r="AC94" s="551">
        <v>230</v>
      </c>
      <c r="AD94" s="722"/>
      <c r="AE94" s="722"/>
      <c r="AF94" s="722"/>
    </row>
    <row r="95" spans="1:32" ht="12" customHeight="1" x14ac:dyDescent="0.25">
      <c r="A95" s="552">
        <v>235</v>
      </c>
      <c r="B95" s="726" t="s">
        <v>1214</v>
      </c>
      <c r="C95" s="499"/>
      <c r="D95" s="499"/>
      <c r="E95" s="499"/>
      <c r="F95" s="499"/>
      <c r="G95" s="499" t="s">
        <v>1786</v>
      </c>
      <c r="H95" s="552">
        <v>235</v>
      </c>
      <c r="I95" s="552">
        <v>235</v>
      </c>
      <c r="J95" s="726" t="s">
        <v>1214</v>
      </c>
      <c r="K95" s="499"/>
      <c r="L95" s="499"/>
      <c r="M95" s="499"/>
      <c r="N95" s="499"/>
      <c r="O95" s="499" t="s">
        <v>1787</v>
      </c>
      <c r="P95" s="552">
        <v>235</v>
      </c>
      <c r="Q95" s="552">
        <v>235</v>
      </c>
      <c r="R95" s="726" t="s">
        <v>1214</v>
      </c>
      <c r="S95" s="499"/>
      <c r="T95" s="499"/>
      <c r="U95" s="499"/>
      <c r="V95" s="499"/>
      <c r="W95" s="499" t="s">
        <v>1787</v>
      </c>
      <c r="X95" s="552">
        <v>235</v>
      </c>
      <c r="Y95" s="552">
        <v>235</v>
      </c>
      <c r="Z95" s="726" t="s">
        <v>1214</v>
      </c>
      <c r="AA95" s="499"/>
      <c r="AB95" s="499" t="s">
        <v>1787</v>
      </c>
      <c r="AC95" s="552">
        <v>235</v>
      </c>
      <c r="AD95" s="722"/>
      <c r="AE95" s="722"/>
      <c r="AF95" s="722"/>
    </row>
    <row r="96" spans="1:32" ht="12" customHeight="1" x14ac:dyDescent="0.25">
      <c r="A96" s="552">
        <v>240</v>
      </c>
      <c r="B96" s="726" t="s">
        <v>859</v>
      </c>
      <c r="C96" s="499"/>
      <c r="D96" s="499"/>
      <c r="E96" s="499"/>
      <c r="F96" s="499"/>
      <c r="G96" s="499" t="s">
        <v>1786</v>
      </c>
      <c r="H96" s="552">
        <v>240</v>
      </c>
      <c r="I96" s="552">
        <v>240</v>
      </c>
      <c r="J96" s="726" t="s">
        <v>859</v>
      </c>
      <c r="K96" s="499"/>
      <c r="L96" s="499"/>
      <c r="M96" s="499"/>
      <c r="N96" s="499"/>
      <c r="O96" s="499" t="s">
        <v>1787</v>
      </c>
      <c r="P96" s="552">
        <v>240</v>
      </c>
      <c r="Q96" s="552">
        <v>240</v>
      </c>
      <c r="R96" s="726" t="s">
        <v>859</v>
      </c>
      <c r="S96" s="499"/>
      <c r="T96" s="499"/>
      <c r="U96" s="499"/>
      <c r="V96" s="499"/>
      <c r="W96" s="499" t="s">
        <v>1787</v>
      </c>
      <c r="X96" s="552">
        <v>240</v>
      </c>
      <c r="Y96" s="552">
        <v>240</v>
      </c>
      <c r="Z96" s="726" t="s">
        <v>859</v>
      </c>
      <c r="AA96" s="499"/>
      <c r="AB96" s="499" t="s">
        <v>1787</v>
      </c>
      <c r="AC96" s="552">
        <v>240</v>
      </c>
      <c r="AD96" s="722"/>
      <c r="AE96" s="722"/>
      <c r="AF96" s="722"/>
    </row>
    <row r="97" spans="1:32" ht="12" customHeight="1" x14ac:dyDescent="0.25">
      <c r="A97" s="552">
        <v>245</v>
      </c>
      <c r="B97" s="726" t="s">
        <v>712</v>
      </c>
      <c r="C97" s="499"/>
      <c r="D97" s="499"/>
      <c r="E97" s="499"/>
      <c r="F97" s="499"/>
      <c r="G97" s="499" t="s">
        <v>1786</v>
      </c>
      <c r="H97" s="552">
        <v>245</v>
      </c>
      <c r="I97" s="552">
        <v>245</v>
      </c>
      <c r="J97" s="726" t="s">
        <v>712</v>
      </c>
      <c r="K97" s="499"/>
      <c r="L97" s="499"/>
      <c r="M97" s="499"/>
      <c r="N97" s="499"/>
      <c r="O97" s="499" t="s">
        <v>1787</v>
      </c>
      <c r="P97" s="552">
        <v>245</v>
      </c>
      <c r="Q97" s="552">
        <v>245</v>
      </c>
      <c r="R97" s="726" t="s">
        <v>712</v>
      </c>
      <c r="S97" s="499"/>
      <c r="T97" s="499"/>
      <c r="U97" s="499"/>
      <c r="V97" s="499"/>
      <c r="W97" s="499" t="s">
        <v>1787</v>
      </c>
      <c r="X97" s="552">
        <v>245</v>
      </c>
      <c r="Y97" s="552">
        <v>245</v>
      </c>
      <c r="Z97" s="726" t="s">
        <v>712</v>
      </c>
      <c r="AA97" s="499"/>
      <c r="AB97" s="499" t="s">
        <v>1787</v>
      </c>
      <c r="AC97" s="552">
        <v>245</v>
      </c>
      <c r="AD97" s="722"/>
      <c r="AE97" s="722"/>
      <c r="AF97" s="722"/>
    </row>
    <row r="98" spans="1:32" ht="12" customHeight="1" x14ac:dyDescent="0.25">
      <c r="A98" s="554">
        <v>250</v>
      </c>
      <c r="B98" s="727" t="s">
        <v>1216</v>
      </c>
      <c r="C98" s="497"/>
      <c r="D98" s="497"/>
      <c r="E98" s="497"/>
      <c r="F98" s="497"/>
      <c r="G98" s="497" t="s">
        <v>1786</v>
      </c>
      <c r="H98" s="554">
        <v>250</v>
      </c>
      <c r="I98" s="554">
        <v>250</v>
      </c>
      <c r="J98" s="727" t="s">
        <v>1216</v>
      </c>
      <c r="K98" s="497"/>
      <c r="L98" s="497"/>
      <c r="M98" s="497"/>
      <c r="N98" s="497"/>
      <c r="O98" s="497" t="s">
        <v>1787</v>
      </c>
      <c r="P98" s="554">
        <v>250</v>
      </c>
      <c r="Q98" s="554">
        <v>250</v>
      </c>
      <c r="R98" s="727" t="s">
        <v>1216</v>
      </c>
      <c r="S98" s="497"/>
      <c r="T98" s="497"/>
      <c r="U98" s="497"/>
      <c r="V98" s="497"/>
      <c r="W98" s="497" t="s">
        <v>1787</v>
      </c>
      <c r="X98" s="554">
        <v>250</v>
      </c>
      <c r="Y98" s="554">
        <v>250</v>
      </c>
      <c r="Z98" s="727" t="s">
        <v>1216</v>
      </c>
      <c r="AA98" s="497"/>
      <c r="AB98" s="497" t="s">
        <v>1787</v>
      </c>
      <c r="AC98" s="554">
        <v>250</v>
      </c>
      <c r="AD98" s="722"/>
      <c r="AE98" s="722"/>
      <c r="AF98" s="722"/>
    </row>
    <row r="99" spans="1:32" ht="12" customHeight="1" x14ac:dyDescent="0.25">
      <c r="A99" s="552">
        <v>255</v>
      </c>
      <c r="B99" s="726" t="s">
        <v>1218</v>
      </c>
      <c r="C99" s="499"/>
      <c r="D99" s="499"/>
      <c r="E99" s="499"/>
      <c r="F99" s="499"/>
      <c r="G99" s="499" t="s">
        <v>1786</v>
      </c>
      <c r="H99" s="552">
        <v>255</v>
      </c>
      <c r="I99" s="552">
        <v>255</v>
      </c>
      <c r="J99" s="726" t="s">
        <v>1218</v>
      </c>
      <c r="K99" s="499"/>
      <c r="L99" s="499"/>
      <c r="M99" s="499"/>
      <c r="N99" s="499"/>
      <c r="O99" s="499" t="s">
        <v>1787</v>
      </c>
      <c r="P99" s="552">
        <v>255</v>
      </c>
      <c r="Q99" s="552">
        <v>255</v>
      </c>
      <c r="R99" s="726" t="s">
        <v>1218</v>
      </c>
      <c r="S99" s="499"/>
      <c r="T99" s="499"/>
      <c r="U99" s="499"/>
      <c r="V99" s="499"/>
      <c r="W99" s="499" t="s">
        <v>1787</v>
      </c>
      <c r="X99" s="552">
        <v>255</v>
      </c>
      <c r="Y99" s="552">
        <v>255</v>
      </c>
      <c r="Z99" s="726" t="s">
        <v>1218</v>
      </c>
      <c r="AA99" s="499"/>
      <c r="AB99" s="499" t="s">
        <v>1787</v>
      </c>
      <c r="AC99" s="552">
        <v>255</v>
      </c>
      <c r="AD99" s="722"/>
      <c r="AE99" s="722"/>
      <c r="AF99" s="722"/>
    </row>
    <row r="100" spans="1:32" ht="12" customHeight="1" x14ac:dyDescent="0.25">
      <c r="A100" s="552">
        <v>260</v>
      </c>
      <c r="B100" s="726" t="s">
        <v>1220</v>
      </c>
      <c r="C100" s="499"/>
      <c r="D100" s="499"/>
      <c r="E100" s="499"/>
      <c r="F100" s="499"/>
      <c r="G100" s="499" t="s">
        <v>1786</v>
      </c>
      <c r="H100" s="552">
        <v>260</v>
      </c>
      <c r="I100" s="552">
        <v>260</v>
      </c>
      <c r="J100" s="726" t="s">
        <v>1220</v>
      </c>
      <c r="K100" s="499"/>
      <c r="L100" s="499"/>
      <c r="M100" s="499"/>
      <c r="N100" s="499"/>
      <c r="O100" s="499" t="s">
        <v>1787</v>
      </c>
      <c r="P100" s="552">
        <v>260</v>
      </c>
      <c r="Q100" s="552">
        <v>260</v>
      </c>
      <c r="R100" s="726" t="s">
        <v>1220</v>
      </c>
      <c r="S100" s="499"/>
      <c r="T100" s="499"/>
      <c r="U100" s="499"/>
      <c r="V100" s="499"/>
      <c r="W100" s="499" t="s">
        <v>1787</v>
      </c>
      <c r="X100" s="552">
        <v>260</v>
      </c>
      <c r="Y100" s="552">
        <v>260</v>
      </c>
      <c r="Z100" s="726" t="s">
        <v>1220</v>
      </c>
      <c r="AA100" s="499"/>
      <c r="AB100" s="499" t="s">
        <v>1787</v>
      </c>
      <c r="AC100" s="552">
        <v>260</v>
      </c>
      <c r="AD100" s="722"/>
      <c r="AE100" s="722"/>
      <c r="AF100" s="722"/>
    </row>
    <row r="101" spans="1:32" ht="12" customHeight="1" x14ac:dyDescent="0.25">
      <c r="A101" s="552">
        <v>265</v>
      </c>
      <c r="B101" s="726" t="s">
        <v>1222</v>
      </c>
      <c r="C101" s="499"/>
      <c r="D101" s="499"/>
      <c r="E101" s="499"/>
      <c r="F101" s="499"/>
      <c r="G101" s="499" t="s">
        <v>1786</v>
      </c>
      <c r="H101" s="552">
        <v>265</v>
      </c>
      <c r="I101" s="552">
        <v>265</v>
      </c>
      <c r="J101" s="726" t="s">
        <v>1222</v>
      </c>
      <c r="K101" s="499"/>
      <c r="L101" s="499"/>
      <c r="M101" s="499"/>
      <c r="N101" s="499"/>
      <c r="O101" s="499" t="s">
        <v>1787</v>
      </c>
      <c r="P101" s="552">
        <v>265</v>
      </c>
      <c r="Q101" s="552">
        <v>265</v>
      </c>
      <c r="R101" s="726" t="s">
        <v>1222</v>
      </c>
      <c r="S101" s="499"/>
      <c r="T101" s="499"/>
      <c r="U101" s="499"/>
      <c r="V101" s="499"/>
      <c r="W101" s="499" t="s">
        <v>1787</v>
      </c>
      <c r="X101" s="552">
        <v>265</v>
      </c>
      <c r="Y101" s="552">
        <v>265</v>
      </c>
      <c r="Z101" s="726" t="s">
        <v>1222</v>
      </c>
      <c r="AA101" s="499"/>
      <c r="AB101" s="499" t="s">
        <v>1787</v>
      </c>
      <c r="AC101" s="552">
        <v>265</v>
      </c>
      <c r="AD101" s="722"/>
      <c r="AE101" s="722"/>
      <c r="AF101" s="722"/>
    </row>
    <row r="102" spans="1:32" ht="12" customHeight="1" x14ac:dyDescent="0.25">
      <c r="A102" s="552">
        <v>270</v>
      </c>
      <c r="B102" s="726" t="s">
        <v>1223</v>
      </c>
      <c r="C102" s="499"/>
      <c r="D102" s="499"/>
      <c r="E102" s="499"/>
      <c r="F102" s="499"/>
      <c r="G102" s="499" t="s">
        <v>1786</v>
      </c>
      <c r="H102" s="552">
        <v>270</v>
      </c>
      <c r="I102" s="552">
        <v>270</v>
      </c>
      <c r="J102" s="726" t="s">
        <v>1223</v>
      </c>
      <c r="K102" s="499"/>
      <c r="L102" s="499"/>
      <c r="M102" s="499"/>
      <c r="N102" s="499"/>
      <c r="O102" s="499" t="s">
        <v>1787</v>
      </c>
      <c r="P102" s="552">
        <v>270</v>
      </c>
      <c r="Q102" s="552">
        <v>270</v>
      </c>
      <c r="R102" s="726" t="s">
        <v>1223</v>
      </c>
      <c r="S102" s="499"/>
      <c r="T102" s="499"/>
      <c r="U102" s="499"/>
      <c r="V102" s="499"/>
      <c r="W102" s="499" t="s">
        <v>1787</v>
      </c>
      <c r="X102" s="552">
        <v>270</v>
      </c>
      <c r="Y102" s="552">
        <v>270</v>
      </c>
      <c r="Z102" s="726" t="s">
        <v>1223</v>
      </c>
      <c r="AA102" s="499"/>
      <c r="AB102" s="499" t="s">
        <v>1787</v>
      </c>
      <c r="AC102" s="552">
        <v>270</v>
      </c>
      <c r="AD102" s="722"/>
      <c r="AE102" s="722"/>
      <c r="AF102" s="722"/>
    </row>
    <row r="103" spans="1:32" ht="12" customHeight="1" x14ac:dyDescent="0.25">
      <c r="A103" s="554">
        <v>275</v>
      </c>
      <c r="B103" s="727" t="s">
        <v>800</v>
      </c>
      <c r="C103" s="497"/>
      <c r="D103" s="497"/>
      <c r="E103" s="497"/>
      <c r="F103" s="497"/>
      <c r="G103" s="497" t="s">
        <v>1786</v>
      </c>
      <c r="H103" s="554">
        <v>275</v>
      </c>
      <c r="I103" s="554">
        <v>275</v>
      </c>
      <c r="J103" s="727" t="s">
        <v>800</v>
      </c>
      <c r="K103" s="497"/>
      <c r="L103" s="497"/>
      <c r="M103" s="497"/>
      <c r="N103" s="497"/>
      <c r="O103" s="497" t="s">
        <v>1787</v>
      </c>
      <c r="P103" s="554">
        <v>275</v>
      </c>
      <c r="Q103" s="554">
        <v>275</v>
      </c>
      <c r="R103" s="727" t="s">
        <v>800</v>
      </c>
      <c r="S103" s="497"/>
      <c r="T103" s="497"/>
      <c r="U103" s="497"/>
      <c r="V103" s="497"/>
      <c r="W103" s="497" t="s">
        <v>1787</v>
      </c>
      <c r="X103" s="554">
        <v>275</v>
      </c>
      <c r="Y103" s="554">
        <v>275</v>
      </c>
      <c r="Z103" s="727" t="s">
        <v>800</v>
      </c>
      <c r="AA103" s="497"/>
      <c r="AB103" s="497" t="s">
        <v>1787</v>
      </c>
      <c r="AC103" s="554">
        <v>275</v>
      </c>
      <c r="AD103" s="722"/>
      <c r="AE103" s="722"/>
      <c r="AF103" s="722"/>
    </row>
    <row r="104" spans="1:32" ht="12" customHeight="1" x14ac:dyDescent="0.25">
      <c r="A104" s="552">
        <v>280</v>
      </c>
      <c r="B104" s="726" t="s">
        <v>1226</v>
      </c>
      <c r="C104" s="499"/>
      <c r="D104" s="499"/>
      <c r="E104" s="499"/>
      <c r="F104" s="499"/>
      <c r="G104" s="499" t="s">
        <v>1786</v>
      </c>
      <c r="H104" s="552">
        <v>280</v>
      </c>
      <c r="I104" s="552">
        <v>280</v>
      </c>
      <c r="J104" s="726" t="s">
        <v>1226</v>
      </c>
      <c r="K104" s="499"/>
      <c r="L104" s="499"/>
      <c r="M104" s="499"/>
      <c r="N104" s="499"/>
      <c r="O104" s="499" t="s">
        <v>1785</v>
      </c>
      <c r="P104" s="552">
        <v>280</v>
      </c>
      <c r="Q104" s="552">
        <v>280</v>
      </c>
      <c r="R104" s="726" t="s">
        <v>1226</v>
      </c>
      <c r="S104" s="499"/>
      <c r="T104" s="499"/>
      <c r="U104" s="499"/>
      <c r="V104" s="499"/>
      <c r="W104" s="499" t="s">
        <v>1787</v>
      </c>
      <c r="X104" s="552">
        <v>280</v>
      </c>
      <c r="Y104" s="552">
        <v>280</v>
      </c>
      <c r="Z104" s="726" t="s">
        <v>1226</v>
      </c>
      <c r="AA104" s="499"/>
      <c r="AB104" s="499" t="s">
        <v>1787</v>
      </c>
      <c r="AC104" s="552">
        <v>280</v>
      </c>
      <c r="AD104" s="722"/>
      <c r="AE104" s="722"/>
      <c r="AF104" s="722"/>
    </row>
    <row r="105" spans="1:32" ht="12" customHeight="1" x14ac:dyDescent="0.25">
      <c r="A105" s="552">
        <v>285</v>
      </c>
      <c r="B105" s="726" t="s">
        <v>1227</v>
      </c>
      <c r="C105" s="499"/>
      <c r="D105" s="499"/>
      <c r="E105" s="499"/>
      <c r="F105" s="499"/>
      <c r="G105" s="499" t="s">
        <v>1786</v>
      </c>
      <c r="H105" s="552">
        <v>285</v>
      </c>
      <c r="I105" s="552">
        <v>285</v>
      </c>
      <c r="J105" s="726" t="s">
        <v>1227</v>
      </c>
      <c r="K105" s="499"/>
      <c r="L105" s="499"/>
      <c r="M105" s="499"/>
      <c r="N105" s="499"/>
      <c r="O105" s="499" t="s">
        <v>1787</v>
      </c>
      <c r="P105" s="552">
        <v>285</v>
      </c>
      <c r="Q105" s="552">
        <v>285</v>
      </c>
      <c r="R105" s="726" t="s">
        <v>1227</v>
      </c>
      <c r="S105" s="499"/>
      <c r="T105" s="499"/>
      <c r="U105" s="499"/>
      <c r="V105" s="499"/>
      <c r="W105" s="499" t="s">
        <v>1787</v>
      </c>
      <c r="X105" s="552">
        <v>285</v>
      </c>
      <c r="Y105" s="552">
        <v>285</v>
      </c>
      <c r="Z105" s="726" t="s">
        <v>1227</v>
      </c>
      <c r="AA105" s="499"/>
      <c r="AB105" s="499" t="s">
        <v>1787</v>
      </c>
      <c r="AC105" s="552">
        <v>285</v>
      </c>
      <c r="AD105" s="722"/>
      <c r="AE105" s="722"/>
      <c r="AF105" s="722"/>
    </row>
    <row r="106" spans="1:32" ht="12" customHeight="1" x14ac:dyDescent="0.25">
      <c r="A106" s="552">
        <v>290</v>
      </c>
      <c r="B106" s="726" t="s">
        <v>807</v>
      </c>
      <c r="C106" s="499"/>
      <c r="D106" s="499"/>
      <c r="E106" s="499"/>
      <c r="F106" s="499"/>
      <c r="G106" s="499" t="s">
        <v>1786</v>
      </c>
      <c r="H106" s="552">
        <v>290</v>
      </c>
      <c r="I106" s="552">
        <v>290</v>
      </c>
      <c r="J106" s="726" t="s">
        <v>807</v>
      </c>
      <c r="K106" s="499"/>
      <c r="L106" s="499"/>
      <c r="M106" s="499"/>
      <c r="N106" s="499"/>
      <c r="O106" s="499" t="s">
        <v>1787</v>
      </c>
      <c r="P106" s="552">
        <v>290</v>
      </c>
      <c r="Q106" s="552">
        <v>290</v>
      </c>
      <c r="R106" s="726" t="s">
        <v>807</v>
      </c>
      <c r="S106" s="499"/>
      <c r="T106" s="499"/>
      <c r="U106" s="499"/>
      <c r="V106" s="499"/>
      <c r="W106" s="499" t="s">
        <v>1787</v>
      </c>
      <c r="X106" s="552">
        <v>290</v>
      </c>
      <c r="Y106" s="552">
        <v>290</v>
      </c>
      <c r="Z106" s="726" t="s">
        <v>807</v>
      </c>
      <c r="AA106" s="499"/>
      <c r="AB106" s="499" t="s">
        <v>1787</v>
      </c>
      <c r="AC106" s="552">
        <v>290</v>
      </c>
      <c r="AD106" s="722"/>
      <c r="AE106" s="722"/>
      <c r="AF106" s="722"/>
    </row>
    <row r="107" spans="1:32" ht="12" customHeight="1" x14ac:dyDescent="0.25">
      <c r="A107" s="552">
        <v>295</v>
      </c>
      <c r="B107" s="726" t="s">
        <v>805</v>
      </c>
      <c r="C107" s="499"/>
      <c r="D107" s="499"/>
      <c r="E107" s="499"/>
      <c r="F107" s="499"/>
      <c r="G107" s="499" t="s">
        <v>1786</v>
      </c>
      <c r="H107" s="552">
        <v>295</v>
      </c>
      <c r="I107" s="552">
        <v>295</v>
      </c>
      <c r="J107" s="726" t="s">
        <v>805</v>
      </c>
      <c r="K107" s="499"/>
      <c r="L107" s="499"/>
      <c r="M107" s="499"/>
      <c r="N107" s="499"/>
      <c r="O107" s="499" t="s">
        <v>1787</v>
      </c>
      <c r="P107" s="552">
        <v>295</v>
      </c>
      <c r="Q107" s="552">
        <v>295</v>
      </c>
      <c r="R107" s="726" t="s">
        <v>805</v>
      </c>
      <c r="S107" s="499"/>
      <c r="T107" s="499"/>
      <c r="U107" s="499"/>
      <c r="V107" s="499"/>
      <c r="W107" s="499" t="s">
        <v>1787</v>
      </c>
      <c r="X107" s="552">
        <v>295</v>
      </c>
      <c r="Y107" s="552">
        <v>295</v>
      </c>
      <c r="Z107" s="726" t="s">
        <v>805</v>
      </c>
      <c r="AA107" s="499"/>
      <c r="AB107" s="499" t="s">
        <v>1787</v>
      </c>
      <c r="AC107" s="552">
        <v>295</v>
      </c>
      <c r="AD107" s="722"/>
      <c r="AE107" s="722"/>
      <c r="AF107" s="722"/>
    </row>
    <row r="108" spans="1:32" ht="12" customHeight="1" x14ac:dyDescent="0.25">
      <c r="A108" s="554">
        <v>300</v>
      </c>
      <c r="B108" s="727" t="s">
        <v>1228</v>
      </c>
      <c r="C108" s="497"/>
      <c r="D108" s="497"/>
      <c r="E108" s="497"/>
      <c r="F108" s="497"/>
      <c r="G108" s="497" t="s">
        <v>1786</v>
      </c>
      <c r="H108" s="554">
        <v>300</v>
      </c>
      <c r="I108" s="554">
        <v>300</v>
      </c>
      <c r="J108" s="727" t="s">
        <v>1228</v>
      </c>
      <c r="K108" s="497"/>
      <c r="L108" s="497"/>
      <c r="M108" s="497"/>
      <c r="N108" s="497"/>
      <c r="O108" s="497" t="s">
        <v>1787</v>
      </c>
      <c r="P108" s="554">
        <v>300</v>
      </c>
      <c r="Q108" s="554">
        <v>300</v>
      </c>
      <c r="R108" s="727" t="s">
        <v>1228</v>
      </c>
      <c r="S108" s="497"/>
      <c r="T108" s="497"/>
      <c r="U108" s="497"/>
      <c r="V108" s="497"/>
      <c r="W108" s="497" t="s">
        <v>1787</v>
      </c>
      <c r="X108" s="554">
        <v>300</v>
      </c>
      <c r="Y108" s="554">
        <v>300</v>
      </c>
      <c r="Z108" s="727" t="s">
        <v>1228</v>
      </c>
      <c r="AA108" s="497"/>
      <c r="AB108" s="497" t="s">
        <v>1787</v>
      </c>
      <c r="AC108" s="554">
        <v>300</v>
      </c>
      <c r="AD108" s="722"/>
      <c r="AE108" s="722"/>
      <c r="AF108" s="722"/>
    </row>
    <row r="109" spans="1:32" ht="12" customHeight="1" x14ac:dyDescent="0.25">
      <c r="A109" s="552">
        <v>305</v>
      </c>
      <c r="B109" s="726" t="s">
        <v>1229</v>
      </c>
      <c r="C109" s="499"/>
      <c r="D109" s="499"/>
      <c r="E109" s="499"/>
      <c r="F109" s="499"/>
      <c r="G109" s="499" t="s">
        <v>1786</v>
      </c>
      <c r="H109" s="552">
        <v>305</v>
      </c>
      <c r="I109" s="552">
        <v>305</v>
      </c>
      <c r="J109" s="726" t="s">
        <v>1229</v>
      </c>
      <c r="K109" s="499"/>
      <c r="L109" s="499"/>
      <c r="M109" s="499"/>
      <c r="N109" s="499"/>
      <c r="O109" s="499" t="s">
        <v>1787</v>
      </c>
      <c r="P109" s="552">
        <v>305</v>
      </c>
      <c r="Q109" s="552">
        <v>305</v>
      </c>
      <c r="R109" s="726" t="s">
        <v>1229</v>
      </c>
      <c r="S109" s="499"/>
      <c r="T109" s="499"/>
      <c r="U109" s="499"/>
      <c r="V109" s="499"/>
      <c r="W109" s="499" t="s">
        <v>1787</v>
      </c>
      <c r="X109" s="552">
        <v>305</v>
      </c>
      <c r="Y109" s="552">
        <v>305</v>
      </c>
      <c r="Z109" s="726" t="s">
        <v>1229</v>
      </c>
      <c r="AA109" s="499"/>
      <c r="AB109" s="499" t="s">
        <v>1787</v>
      </c>
      <c r="AC109" s="552">
        <v>305</v>
      </c>
      <c r="AD109" s="722"/>
      <c r="AE109" s="722"/>
      <c r="AF109" s="722"/>
    </row>
    <row r="110" spans="1:32" ht="12" customHeight="1" x14ac:dyDescent="0.25">
      <c r="A110" s="552">
        <v>310</v>
      </c>
      <c r="B110" s="726" t="s">
        <v>727</v>
      </c>
      <c r="C110" s="499"/>
      <c r="D110" s="499"/>
      <c r="E110" s="499"/>
      <c r="F110" s="499"/>
      <c r="G110" s="499" t="s">
        <v>1786</v>
      </c>
      <c r="H110" s="552">
        <v>310</v>
      </c>
      <c r="I110" s="552">
        <v>310</v>
      </c>
      <c r="J110" s="726" t="s">
        <v>727</v>
      </c>
      <c r="K110" s="499"/>
      <c r="L110" s="499"/>
      <c r="M110" s="499"/>
      <c r="N110" s="499"/>
      <c r="O110" s="499" t="s">
        <v>1787</v>
      </c>
      <c r="P110" s="552">
        <v>310</v>
      </c>
      <c r="Q110" s="552">
        <v>310</v>
      </c>
      <c r="R110" s="726" t="s">
        <v>727</v>
      </c>
      <c r="S110" s="499"/>
      <c r="T110" s="499"/>
      <c r="U110" s="499"/>
      <c r="V110" s="499"/>
      <c r="W110" s="499" t="s">
        <v>1787</v>
      </c>
      <c r="X110" s="552">
        <v>310</v>
      </c>
      <c r="Y110" s="552">
        <v>310</v>
      </c>
      <c r="Z110" s="726" t="s">
        <v>727</v>
      </c>
      <c r="AA110" s="499"/>
      <c r="AB110" s="499" t="s">
        <v>1787</v>
      </c>
      <c r="AC110" s="552">
        <v>310</v>
      </c>
      <c r="AD110" s="722"/>
      <c r="AE110" s="722"/>
      <c r="AF110" s="722"/>
    </row>
    <row r="111" spans="1:32" ht="12" customHeight="1" x14ac:dyDescent="0.25">
      <c r="A111" s="552">
        <v>315</v>
      </c>
      <c r="B111" s="726" t="s">
        <v>780</v>
      </c>
      <c r="C111" s="499"/>
      <c r="D111" s="499"/>
      <c r="E111" s="499"/>
      <c r="F111" s="499"/>
      <c r="G111" s="499" t="s">
        <v>1786</v>
      </c>
      <c r="H111" s="552">
        <v>315</v>
      </c>
      <c r="I111" s="552">
        <v>315</v>
      </c>
      <c r="J111" s="726" t="s">
        <v>780</v>
      </c>
      <c r="K111" s="499"/>
      <c r="L111" s="499"/>
      <c r="M111" s="499"/>
      <c r="N111" s="499"/>
      <c r="O111" s="499" t="s">
        <v>1787</v>
      </c>
      <c r="P111" s="552">
        <v>315</v>
      </c>
      <c r="Q111" s="552">
        <v>315</v>
      </c>
      <c r="R111" s="726" t="s">
        <v>780</v>
      </c>
      <c r="S111" s="499"/>
      <c r="T111" s="499"/>
      <c r="U111" s="499"/>
      <c r="V111" s="499"/>
      <c r="W111" s="499" t="s">
        <v>1787</v>
      </c>
      <c r="X111" s="552">
        <v>315</v>
      </c>
      <c r="Y111" s="552">
        <v>315</v>
      </c>
      <c r="Z111" s="726" t="s">
        <v>780</v>
      </c>
      <c r="AA111" s="499"/>
      <c r="AB111" s="499" t="s">
        <v>1787</v>
      </c>
      <c r="AC111" s="552">
        <v>315</v>
      </c>
      <c r="AD111" s="722"/>
      <c r="AE111" s="722"/>
      <c r="AF111" s="722"/>
    </row>
    <row r="112" spans="1:32" ht="12" customHeight="1" x14ac:dyDescent="0.25">
      <c r="A112" s="552">
        <v>320</v>
      </c>
      <c r="B112" s="726" t="s">
        <v>785</v>
      </c>
      <c r="C112" s="499"/>
      <c r="D112" s="499"/>
      <c r="E112" s="499"/>
      <c r="F112" s="499"/>
      <c r="G112" s="499" t="s">
        <v>1786</v>
      </c>
      <c r="H112" s="552">
        <v>320</v>
      </c>
      <c r="I112" s="552">
        <v>320</v>
      </c>
      <c r="J112" s="726" t="s">
        <v>785</v>
      </c>
      <c r="K112" s="499"/>
      <c r="L112" s="499"/>
      <c r="M112" s="499"/>
      <c r="N112" s="499"/>
      <c r="O112" s="499" t="s">
        <v>1787</v>
      </c>
      <c r="P112" s="552">
        <v>320</v>
      </c>
      <c r="Q112" s="552">
        <v>320</v>
      </c>
      <c r="R112" s="726" t="s">
        <v>785</v>
      </c>
      <c r="S112" s="499"/>
      <c r="T112" s="499"/>
      <c r="U112" s="499"/>
      <c r="V112" s="499"/>
      <c r="W112" s="499" t="s">
        <v>1787</v>
      </c>
      <c r="X112" s="552">
        <v>320</v>
      </c>
      <c r="Y112" s="552">
        <v>320</v>
      </c>
      <c r="Z112" s="726" t="s">
        <v>785</v>
      </c>
      <c r="AA112" s="499"/>
      <c r="AB112" s="499" t="s">
        <v>1787</v>
      </c>
      <c r="AC112" s="552">
        <v>320</v>
      </c>
      <c r="AD112" s="722"/>
      <c r="AE112" s="722"/>
      <c r="AF112" s="722"/>
    </row>
    <row r="113" spans="1:32" ht="12" customHeight="1" x14ac:dyDescent="0.25">
      <c r="A113" s="554">
        <v>325</v>
      </c>
      <c r="B113" s="727" t="s">
        <v>1230</v>
      </c>
      <c r="C113" s="497"/>
      <c r="D113" s="497"/>
      <c r="E113" s="497"/>
      <c r="F113" s="497"/>
      <c r="G113" s="497" t="s">
        <v>1786</v>
      </c>
      <c r="H113" s="554">
        <v>325</v>
      </c>
      <c r="I113" s="554">
        <v>325</v>
      </c>
      <c r="J113" s="727" t="s">
        <v>1230</v>
      </c>
      <c r="K113" s="497"/>
      <c r="L113" s="497"/>
      <c r="M113" s="497"/>
      <c r="N113" s="497"/>
      <c r="O113" s="497" t="s">
        <v>1787</v>
      </c>
      <c r="P113" s="554">
        <v>325</v>
      </c>
      <c r="Q113" s="554">
        <v>325</v>
      </c>
      <c r="R113" s="727" t="s">
        <v>1230</v>
      </c>
      <c r="S113" s="497"/>
      <c r="T113" s="497"/>
      <c r="U113" s="497"/>
      <c r="V113" s="497"/>
      <c r="W113" s="497" t="s">
        <v>1787</v>
      </c>
      <c r="X113" s="554">
        <v>325</v>
      </c>
      <c r="Y113" s="554">
        <v>325</v>
      </c>
      <c r="Z113" s="727" t="s">
        <v>1230</v>
      </c>
      <c r="AA113" s="497"/>
      <c r="AB113" s="497" t="s">
        <v>1787</v>
      </c>
      <c r="AC113" s="554">
        <v>325</v>
      </c>
      <c r="AD113" s="722"/>
      <c r="AE113" s="722"/>
      <c r="AF113" s="722"/>
    </row>
    <row r="114" spans="1:32" ht="12" customHeight="1" x14ac:dyDescent="0.25">
      <c r="A114" s="552">
        <v>330</v>
      </c>
      <c r="B114" s="726" t="s">
        <v>1231</v>
      </c>
      <c r="C114" s="499"/>
      <c r="D114" s="499"/>
      <c r="E114" s="499"/>
      <c r="F114" s="499"/>
      <c r="G114" s="499" t="s">
        <v>1786</v>
      </c>
      <c r="H114" s="552">
        <v>330</v>
      </c>
      <c r="I114" s="552">
        <v>330</v>
      </c>
      <c r="J114" s="726" t="s">
        <v>1231</v>
      </c>
      <c r="K114" s="499"/>
      <c r="L114" s="499"/>
      <c r="M114" s="499"/>
      <c r="N114" s="499"/>
      <c r="O114" s="499" t="s">
        <v>1787</v>
      </c>
      <c r="P114" s="552">
        <v>330</v>
      </c>
      <c r="Q114" s="552">
        <v>330</v>
      </c>
      <c r="R114" s="726" t="s">
        <v>1231</v>
      </c>
      <c r="S114" s="499"/>
      <c r="T114" s="499"/>
      <c r="U114" s="499"/>
      <c r="V114" s="499"/>
      <c r="W114" s="499" t="s">
        <v>1787</v>
      </c>
      <c r="X114" s="552">
        <v>330</v>
      </c>
      <c r="Y114" s="552">
        <v>330</v>
      </c>
      <c r="Z114" s="726" t="s">
        <v>1231</v>
      </c>
      <c r="AA114" s="499"/>
      <c r="AB114" s="499" t="s">
        <v>1787</v>
      </c>
      <c r="AC114" s="552">
        <v>330</v>
      </c>
      <c r="AD114" s="722"/>
      <c r="AE114" s="722"/>
      <c r="AF114" s="722"/>
    </row>
    <row r="115" spans="1:32" ht="12" customHeight="1" x14ac:dyDescent="0.25">
      <c r="A115" s="552">
        <v>335</v>
      </c>
      <c r="B115" s="726" t="s">
        <v>1233</v>
      </c>
      <c r="C115" s="499"/>
      <c r="D115" s="499"/>
      <c r="E115" s="499"/>
      <c r="F115" s="499"/>
      <c r="G115" s="499" t="s">
        <v>1786</v>
      </c>
      <c r="H115" s="552">
        <v>335</v>
      </c>
      <c r="I115" s="552">
        <v>335</v>
      </c>
      <c r="J115" s="726" t="s">
        <v>1233</v>
      </c>
      <c r="K115" s="499"/>
      <c r="L115" s="499"/>
      <c r="M115" s="499"/>
      <c r="N115" s="499"/>
      <c r="O115" s="499" t="s">
        <v>1787</v>
      </c>
      <c r="P115" s="552">
        <v>335</v>
      </c>
      <c r="Q115" s="552">
        <v>335</v>
      </c>
      <c r="R115" s="726" t="s">
        <v>1233</v>
      </c>
      <c r="S115" s="499"/>
      <c r="T115" s="499"/>
      <c r="U115" s="499"/>
      <c r="V115" s="499"/>
      <c r="W115" s="499" t="s">
        <v>1787</v>
      </c>
      <c r="X115" s="552">
        <v>335</v>
      </c>
      <c r="Y115" s="552">
        <v>335</v>
      </c>
      <c r="Z115" s="726" t="s">
        <v>1233</v>
      </c>
      <c r="AA115" s="499"/>
      <c r="AB115" s="499" t="s">
        <v>1787</v>
      </c>
      <c r="AC115" s="552">
        <v>335</v>
      </c>
      <c r="AD115" s="722"/>
      <c r="AE115" s="722"/>
      <c r="AF115" s="722"/>
    </row>
    <row r="116" spans="1:32" ht="12" customHeight="1" x14ac:dyDescent="0.25">
      <c r="A116" s="552">
        <v>340</v>
      </c>
      <c r="B116" s="726" t="s">
        <v>833</v>
      </c>
      <c r="C116" s="499"/>
      <c r="D116" s="499"/>
      <c r="E116" s="499"/>
      <c r="F116" s="499"/>
      <c r="G116" s="499" t="s">
        <v>1786</v>
      </c>
      <c r="H116" s="552">
        <v>340</v>
      </c>
      <c r="I116" s="552">
        <v>340</v>
      </c>
      <c r="J116" s="726" t="s">
        <v>833</v>
      </c>
      <c r="K116" s="499"/>
      <c r="L116" s="499"/>
      <c r="M116" s="499"/>
      <c r="N116" s="499"/>
      <c r="O116" s="499" t="s">
        <v>1787</v>
      </c>
      <c r="P116" s="552">
        <v>340</v>
      </c>
      <c r="Q116" s="552">
        <v>340</v>
      </c>
      <c r="R116" s="726" t="s">
        <v>833</v>
      </c>
      <c r="S116" s="499"/>
      <c r="T116" s="499"/>
      <c r="U116" s="499"/>
      <c r="V116" s="499"/>
      <c r="W116" s="499" t="s">
        <v>1787</v>
      </c>
      <c r="X116" s="552">
        <v>340</v>
      </c>
      <c r="Y116" s="552">
        <v>340</v>
      </c>
      <c r="Z116" s="726" t="s">
        <v>833</v>
      </c>
      <c r="AA116" s="499"/>
      <c r="AB116" s="499" t="s">
        <v>1787</v>
      </c>
      <c r="AC116" s="552">
        <v>340</v>
      </c>
      <c r="AD116" s="722"/>
      <c r="AE116" s="722"/>
      <c r="AF116" s="722"/>
    </row>
    <row r="117" spans="1:32" ht="12" customHeight="1" x14ac:dyDescent="0.25">
      <c r="A117" s="552">
        <v>345</v>
      </c>
      <c r="B117" s="726" t="s">
        <v>1235</v>
      </c>
      <c r="C117" s="499"/>
      <c r="D117" s="499"/>
      <c r="E117" s="499"/>
      <c r="F117" s="499"/>
      <c r="G117" s="499" t="s">
        <v>1786</v>
      </c>
      <c r="H117" s="552">
        <v>345</v>
      </c>
      <c r="I117" s="552">
        <v>345</v>
      </c>
      <c r="J117" s="726" t="s">
        <v>1235</v>
      </c>
      <c r="K117" s="499"/>
      <c r="L117" s="499"/>
      <c r="M117" s="499"/>
      <c r="N117" s="499"/>
      <c r="O117" s="499" t="s">
        <v>1787</v>
      </c>
      <c r="P117" s="552">
        <v>345</v>
      </c>
      <c r="Q117" s="552">
        <v>345</v>
      </c>
      <c r="R117" s="726" t="s">
        <v>1235</v>
      </c>
      <c r="S117" s="499"/>
      <c r="T117" s="499"/>
      <c r="U117" s="499"/>
      <c r="V117" s="499"/>
      <c r="W117" s="499" t="s">
        <v>1787</v>
      </c>
      <c r="X117" s="552">
        <v>345</v>
      </c>
      <c r="Y117" s="552">
        <v>345</v>
      </c>
      <c r="Z117" s="726" t="s">
        <v>1235</v>
      </c>
      <c r="AA117" s="499"/>
      <c r="AB117" s="499" t="s">
        <v>1787</v>
      </c>
      <c r="AC117" s="552">
        <v>345</v>
      </c>
      <c r="AD117" s="722"/>
      <c r="AE117" s="722"/>
      <c r="AF117" s="722"/>
    </row>
    <row r="118" spans="1:32" ht="12" customHeight="1" x14ac:dyDescent="0.25">
      <c r="A118" s="554">
        <v>350</v>
      </c>
      <c r="B118" s="727" t="s">
        <v>819</v>
      </c>
      <c r="C118" s="497"/>
      <c r="D118" s="497"/>
      <c r="E118" s="497"/>
      <c r="F118" s="497"/>
      <c r="G118" s="497" t="s">
        <v>1786</v>
      </c>
      <c r="H118" s="554">
        <v>350</v>
      </c>
      <c r="I118" s="554">
        <v>350</v>
      </c>
      <c r="J118" s="727" t="s">
        <v>819</v>
      </c>
      <c r="K118" s="497"/>
      <c r="L118" s="497"/>
      <c r="M118" s="497"/>
      <c r="N118" s="497"/>
      <c r="O118" s="497" t="s">
        <v>1787</v>
      </c>
      <c r="P118" s="554">
        <v>350</v>
      </c>
      <c r="Q118" s="554">
        <v>350</v>
      </c>
      <c r="R118" s="727" t="s">
        <v>819</v>
      </c>
      <c r="S118" s="497"/>
      <c r="T118" s="497"/>
      <c r="U118" s="497"/>
      <c r="V118" s="497"/>
      <c r="W118" s="497" t="s">
        <v>1787</v>
      </c>
      <c r="X118" s="554">
        <v>350</v>
      </c>
      <c r="Y118" s="554">
        <v>350</v>
      </c>
      <c r="Z118" s="727" t="s">
        <v>819</v>
      </c>
      <c r="AA118" s="497"/>
      <c r="AB118" s="497" t="s">
        <v>1787</v>
      </c>
      <c r="AC118" s="554">
        <v>350</v>
      </c>
      <c r="AD118" s="722"/>
      <c r="AE118" s="722"/>
      <c r="AF118" s="722"/>
    </row>
    <row r="119" spans="1:32" ht="12" customHeight="1" x14ac:dyDescent="0.25">
      <c r="A119" s="552">
        <v>355</v>
      </c>
      <c r="B119" s="726" t="s">
        <v>1237</v>
      </c>
      <c r="C119" s="499"/>
      <c r="D119" s="499"/>
      <c r="E119" s="499"/>
      <c r="F119" s="499"/>
      <c r="G119" s="499" t="s">
        <v>1786</v>
      </c>
      <c r="H119" s="552">
        <v>355</v>
      </c>
      <c r="I119" s="552">
        <v>355</v>
      </c>
      <c r="J119" s="726" t="s">
        <v>1237</v>
      </c>
      <c r="K119" s="499"/>
      <c r="L119" s="499"/>
      <c r="M119" s="499"/>
      <c r="N119" s="499"/>
      <c r="O119" s="499" t="s">
        <v>1787</v>
      </c>
      <c r="P119" s="552">
        <v>355</v>
      </c>
      <c r="Q119" s="552">
        <v>355</v>
      </c>
      <c r="R119" s="726" t="s">
        <v>1237</v>
      </c>
      <c r="S119" s="499"/>
      <c r="T119" s="499"/>
      <c r="U119" s="499"/>
      <c r="V119" s="499"/>
      <c r="W119" s="499" t="s">
        <v>1787</v>
      </c>
      <c r="X119" s="552">
        <v>355</v>
      </c>
      <c r="Y119" s="552">
        <v>355</v>
      </c>
      <c r="Z119" s="726" t="s">
        <v>1237</v>
      </c>
      <c r="AA119" s="499"/>
      <c r="AB119" s="499" t="s">
        <v>1787</v>
      </c>
      <c r="AC119" s="552">
        <v>355</v>
      </c>
      <c r="AD119" s="722"/>
      <c r="AE119" s="722"/>
      <c r="AF119" s="722"/>
    </row>
    <row r="120" spans="1:32" ht="12" customHeight="1" x14ac:dyDescent="0.25">
      <c r="A120" s="552">
        <v>360</v>
      </c>
      <c r="B120" s="726" t="s">
        <v>827</v>
      </c>
      <c r="C120" s="499"/>
      <c r="D120" s="499"/>
      <c r="E120" s="499"/>
      <c r="F120" s="499"/>
      <c r="G120" s="499" t="s">
        <v>1786</v>
      </c>
      <c r="H120" s="552">
        <v>360</v>
      </c>
      <c r="I120" s="552">
        <v>360</v>
      </c>
      <c r="J120" s="726" t="s">
        <v>827</v>
      </c>
      <c r="K120" s="499"/>
      <c r="L120" s="499"/>
      <c r="M120" s="499"/>
      <c r="N120" s="499"/>
      <c r="O120" s="499" t="s">
        <v>1787</v>
      </c>
      <c r="P120" s="552">
        <v>360</v>
      </c>
      <c r="Q120" s="552">
        <v>360</v>
      </c>
      <c r="R120" s="726" t="s">
        <v>827</v>
      </c>
      <c r="S120" s="499"/>
      <c r="T120" s="499"/>
      <c r="U120" s="499"/>
      <c r="V120" s="499"/>
      <c r="W120" s="499" t="s">
        <v>1787</v>
      </c>
      <c r="X120" s="552">
        <v>360</v>
      </c>
      <c r="Y120" s="552">
        <v>360</v>
      </c>
      <c r="Z120" s="726" t="s">
        <v>827</v>
      </c>
      <c r="AA120" s="499"/>
      <c r="AB120" s="499" t="s">
        <v>1787</v>
      </c>
      <c r="AC120" s="552">
        <v>360</v>
      </c>
      <c r="AD120" s="722"/>
      <c r="AE120" s="722"/>
      <c r="AF120" s="722"/>
    </row>
    <row r="121" spans="1:32" ht="12" customHeight="1" x14ac:dyDescent="0.25">
      <c r="A121" s="552">
        <v>365</v>
      </c>
      <c r="B121" s="726" t="s">
        <v>852</v>
      </c>
      <c r="C121" s="499"/>
      <c r="D121" s="499"/>
      <c r="E121" s="499"/>
      <c r="F121" s="499"/>
      <c r="G121" s="499" t="s">
        <v>1786</v>
      </c>
      <c r="H121" s="552">
        <v>365</v>
      </c>
      <c r="I121" s="552">
        <v>365</v>
      </c>
      <c r="J121" s="726" t="s">
        <v>852</v>
      </c>
      <c r="K121" s="499"/>
      <c r="L121" s="499"/>
      <c r="M121" s="499"/>
      <c r="N121" s="499"/>
      <c r="O121" s="499" t="s">
        <v>1787</v>
      </c>
      <c r="P121" s="552">
        <v>365</v>
      </c>
      <c r="Q121" s="552">
        <v>365</v>
      </c>
      <c r="R121" s="726" t="s">
        <v>852</v>
      </c>
      <c r="S121" s="499"/>
      <c r="T121" s="499"/>
      <c r="U121" s="499"/>
      <c r="V121" s="499"/>
      <c r="W121" s="499" t="s">
        <v>1787</v>
      </c>
      <c r="X121" s="552">
        <v>365</v>
      </c>
      <c r="Y121" s="552">
        <v>365</v>
      </c>
      <c r="Z121" s="726" t="s">
        <v>852</v>
      </c>
      <c r="AA121" s="499"/>
      <c r="AB121" s="499" t="s">
        <v>1787</v>
      </c>
      <c r="AC121" s="552">
        <v>365</v>
      </c>
      <c r="AD121" s="722"/>
      <c r="AE121" s="722"/>
      <c r="AF121" s="722"/>
    </row>
    <row r="122" spans="1:32" ht="12" customHeight="1" x14ac:dyDescent="0.25">
      <c r="A122" s="552">
        <v>370</v>
      </c>
      <c r="B122" s="726" t="s">
        <v>824</v>
      </c>
      <c r="C122" s="499"/>
      <c r="D122" s="499"/>
      <c r="E122" s="499"/>
      <c r="F122" s="499"/>
      <c r="G122" s="499" t="s">
        <v>1786</v>
      </c>
      <c r="H122" s="552">
        <v>370</v>
      </c>
      <c r="I122" s="552">
        <v>370</v>
      </c>
      <c r="J122" s="726" t="s">
        <v>824</v>
      </c>
      <c r="K122" s="499"/>
      <c r="L122" s="499"/>
      <c r="M122" s="499"/>
      <c r="N122" s="499"/>
      <c r="O122" s="499" t="s">
        <v>1787</v>
      </c>
      <c r="P122" s="552">
        <v>370</v>
      </c>
      <c r="Q122" s="552">
        <v>370</v>
      </c>
      <c r="R122" s="726" t="s">
        <v>824</v>
      </c>
      <c r="S122" s="499"/>
      <c r="T122" s="499"/>
      <c r="U122" s="499"/>
      <c r="V122" s="499"/>
      <c r="W122" s="499" t="s">
        <v>1787</v>
      </c>
      <c r="X122" s="552">
        <v>370</v>
      </c>
      <c r="Y122" s="552">
        <v>370</v>
      </c>
      <c r="Z122" s="726" t="s">
        <v>824</v>
      </c>
      <c r="AA122" s="499"/>
      <c r="AB122" s="499" t="s">
        <v>1787</v>
      </c>
      <c r="AC122" s="552">
        <v>370</v>
      </c>
      <c r="AD122" s="722"/>
      <c r="AE122" s="722"/>
      <c r="AF122" s="722"/>
    </row>
    <row r="123" spans="1:32" ht="12" customHeight="1" x14ac:dyDescent="0.25">
      <c r="A123" s="554">
        <v>375</v>
      </c>
      <c r="B123" s="727" t="s">
        <v>1800</v>
      </c>
      <c r="C123" s="656"/>
      <c r="D123" s="497"/>
      <c r="E123" s="497"/>
      <c r="F123" s="497"/>
      <c r="G123" s="656"/>
      <c r="H123" s="554">
        <v>375</v>
      </c>
      <c r="I123" s="554">
        <v>375</v>
      </c>
      <c r="J123" s="727" t="s">
        <v>1800</v>
      </c>
      <c r="K123" s="497"/>
      <c r="L123" s="497"/>
      <c r="M123" s="497"/>
      <c r="N123" s="497"/>
      <c r="O123" s="656"/>
      <c r="P123" s="554">
        <v>375</v>
      </c>
      <c r="Q123" s="554">
        <v>375</v>
      </c>
      <c r="R123" s="727" t="s">
        <v>1800</v>
      </c>
      <c r="S123" s="497"/>
      <c r="T123" s="497"/>
      <c r="U123" s="497"/>
      <c r="V123" s="497"/>
      <c r="W123" s="656"/>
      <c r="X123" s="554">
        <v>375</v>
      </c>
      <c r="Y123" s="554">
        <v>375</v>
      </c>
      <c r="Z123" s="727" t="s">
        <v>1800</v>
      </c>
      <c r="AA123" s="497"/>
      <c r="AB123" s="656"/>
      <c r="AC123" s="554">
        <v>375</v>
      </c>
      <c r="AD123" s="722"/>
      <c r="AE123" s="722"/>
      <c r="AF123" s="722"/>
    </row>
    <row r="124" spans="1:32" ht="12" customHeight="1" x14ac:dyDescent="0.25">
      <c r="A124" s="552">
        <v>380</v>
      </c>
      <c r="B124" s="726" t="s">
        <v>1239</v>
      </c>
      <c r="C124" s="499"/>
      <c r="D124" s="499"/>
      <c r="E124" s="499"/>
      <c r="F124" s="499"/>
      <c r="G124" s="499" t="s">
        <v>1786</v>
      </c>
      <c r="H124" s="552">
        <v>380</v>
      </c>
      <c r="I124" s="552">
        <v>380</v>
      </c>
      <c r="J124" s="726" t="s">
        <v>1239</v>
      </c>
      <c r="K124" s="499"/>
      <c r="L124" s="499"/>
      <c r="M124" s="499"/>
      <c r="N124" s="499"/>
      <c r="O124" s="499" t="s">
        <v>1787</v>
      </c>
      <c r="P124" s="552">
        <v>380</v>
      </c>
      <c r="Q124" s="552">
        <v>380</v>
      </c>
      <c r="R124" s="726" t="s">
        <v>1239</v>
      </c>
      <c r="S124" s="499"/>
      <c r="T124" s="499"/>
      <c r="U124" s="499"/>
      <c r="V124" s="499"/>
      <c r="W124" s="499" t="s">
        <v>1787</v>
      </c>
      <c r="X124" s="552">
        <v>380</v>
      </c>
      <c r="Y124" s="552">
        <v>380</v>
      </c>
      <c r="Z124" s="726" t="s">
        <v>1239</v>
      </c>
      <c r="AA124" s="499"/>
      <c r="AB124" s="499" t="s">
        <v>1787</v>
      </c>
      <c r="AC124" s="552">
        <v>380</v>
      </c>
      <c r="AD124" s="722"/>
      <c r="AE124" s="722"/>
      <c r="AF124" s="722"/>
    </row>
    <row r="125" spans="1:32" ht="12" customHeight="1" x14ac:dyDescent="0.25">
      <c r="A125" s="552">
        <v>385</v>
      </c>
      <c r="B125" s="726" t="s">
        <v>1241</v>
      </c>
      <c r="C125" s="499"/>
      <c r="D125" s="499"/>
      <c r="E125" s="499"/>
      <c r="F125" s="499"/>
      <c r="G125" s="499" t="s">
        <v>1786</v>
      </c>
      <c r="H125" s="552">
        <v>385</v>
      </c>
      <c r="I125" s="552">
        <v>385</v>
      </c>
      <c r="J125" s="726" t="s">
        <v>1241</v>
      </c>
      <c r="K125" s="499"/>
      <c r="L125" s="499"/>
      <c r="M125" s="499"/>
      <c r="N125" s="499"/>
      <c r="O125" s="499" t="s">
        <v>1787</v>
      </c>
      <c r="P125" s="552">
        <v>385</v>
      </c>
      <c r="Q125" s="552">
        <v>385</v>
      </c>
      <c r="R125" s="726" t="s">
        <v>1241</v>
      </c>
      <c r="S125" s="499"/>
      <c r="T125" s="499"/>
      <c r="U125" s="499"/>
      <c r="V125" s="499"/>
      <c r="W125" s="499" t="s">
        <v>1787</v>
      </c>
      <c r="X125" s="552">
        <v>385</v>
      </c>
      <c r="Y125" s="552">
        <v>385</v>
      </c>
      <c r="Z125" s="726" t="s">
        <v>1241</v>
      </c>
      <c r="AA125" s="499"/>
      <c r="AB125" s="499" t="s">
        <v>1787</v>
      </c>
      <c r="AC125" s="552">
        <v>385</v>
      </c>
      <c r="AD125" s="722"/>
      <c r="AE125" s="722"/>
      <c r="AF125" s="722"/>
    </row>
    <row r="126" spans="1:32" ht="12" customHeight="1" x14ac:dyDescent="0.25">
      <c r="A126" s="552">
        <v>390</v>
      </c>
      <c r="B126" s="726" t="s">
        <v>1242</v>
      </c>
      <c r="C126" s="499"/>
      <c r="D126" s="499"/>
      <c r="E126" s="499"/>
      <c r="F126" s="499"/>
      <c r="G126" s="499" t="s">
        <v>1786</v>
      </c>
      <c r="H126" s="552">
        <v>390</v>
      </c>
      <c r="I126" s="552">
        <v>390</v>
      </c>
      <c r="J126" s="726" t="s">
        <v>1242</v>
      </c>
      <c r="K126" s="499"/>
      <c r="L126" s="499"/>
      <c r="M126" s="499"/>
      <c r="N126" s="499"/>
      <c r="O126" s="499" t="s">
        <v>1787</v>
      </c>
      <c r="P126" s="552">
        <v>390</v>
      </c>
      <c r="Q126" s="552">
        <v>390</v>
      </c>
      <c r="R126" s="726" t="s">
        <v>1242</v>
      </c>
      <c r="S126" s="499"/>
      <c r="T126" s="499"/>
      <c r="U126" s="499"/>
      <c r="V126" s="499"/>
      <c r="W126" s="499" t="s">
        <v>1787</v>
      </c>
      <c r="X126" s="552">
        <v>390</v>
      </c>
      <c r="Y126" s="552">
        <v>390</v>
      </c>
      <c r="Z126" s="726" t="s">
        <v>1242</v>
      </c>
      <c r="AA126" s="499"/>
      <c r="AB126" s="499" t="s">
        <v>1787</v>
      </c>
      <c r="AC126" s="552">
        <v>390</v>
      </c>
      <c r="AD126" s="722"/>
      <c r="AE126" s="722"/>
      <c r="AF126" s="722"/>
    </row>
    <row r="127" spans="1:32" ht="12" customHeight="1" x14ac:dyDescent="0.25">
      <c r="A127" s="552">
        <v>395</v>
      </c>
      <c r="B127" s="726" t="s">
        <v>1243</v>
      </c>
      <c r="C127" s="499"/>
      <c r="D127" s="499"/>
      <c r="E127" s="499"/>
      <c r="F127" s="499"/>
      <c r="G127" s="499" t="s">
        <v>1786</v>
      </c>
      <c r="H127" s="552">
        <v>395</v>
      </c>
      <c r="I127" s="552">
        <v>395</v>
      </c>
      <c r="J127" s="726" t="s">
        <v>1243</v>
      </c>
      <c r="K127" s="499"/>
      <c r="L127" s="499"/>
      <c r="M127" s="499"/>
      <c r="N127" s="499"/>
      <c r="O127" s="499" t="s">
        <v>1787</v>
      </c>
      <c r="P127" s="552">
        <v>395</v>
      </c>
      <c r="Q127" s="552">
        <v>395</v>
      </c>
      <c r="R127" s="726" t="s">
        <v>1243</v>
      </c>
      <c r="S127" s="499"/>
      <c r="T127" s="499"/>
      <c r="U127" s="499"/>
      <c r="V127" s="499"/>
      <c r="W127" s="499" t="s">
        <v>1787</v>
      </c>
      <c r="X127" s="552">
        <v>395</v>
      </c>
      <c r="Y127" s="552">
        <v>395</v>
      </c>
      <c r="Z127" s="726" t="s">
        <v>1243</v>
      </c>
      <c r="AA127" s="499"/>
      <c r="AB127" s="499" t="s">
        <v>1787</v>
      </c>
      <c r="AC127" s="552">
        <v>395</v>
      </c>
      <c r="AD127" s="722"/>
      <c r="AE127" s="722"/>
      <c r="AF127" s="722"/>
    </row>
    <row r="128" spans="1:32" ht="12" customHeight="1" x14ac:dyDescent="0.25">
      <c r="A128" s="554">
        <v>400</v>
      </c>
      <c r="B128" s="727" t="s">
        <v>1801</v>
      </c>
      <c r="C128" s="656"/>
      <c r="D128" s="497"/>
      <c r="E128" s="497"/>
      <c r="F128" s="497"/>
      <c r="G128" s="656"/>
      <c r="H128" s="554">
        <v>400</v>
      </c>
      <c r="I128" s="554">
        <v>400</v>
      </c>
      <c r="J128" s="727" t="s">
        <v>1801</v>
      </c>
      <c r="K128" s="497"/>
      <c r="L128" s="497"/>
      <c r="M128" s="497"/>
      <c r="N128" s="497"/>
      <c r="O128" s="656"/>
      <c r="P128" s="554">
        <v>400</v>
      </c>
      <c r="Q128" s="554">
        <v>400</v>
      </c>
      <c r="R128" s="727" t="s">
        <v>1801</v>
      </c>
      <c r="S128" s="497"/>
      <c r="T128" s="497"/>
      <c r="U128" s="497"/>
      <c r="V128" s="497"/>
      <c r="W128" s="656"/>
      <c r="X128" s="554">
        <v>400</v>
      </c>
      <c r="Y128" s="554">
        <v>400</v>
      </c>
      <c r="Z128" s="727" t="s">
        <v>1801</v>
      </c>
      <c r="AA128" s="497"/>
      <c r="AB128" s="656"/>
      <c r="AC128" s="554">
        <v>400</v>
      </c>
      <c r="AD128" s="722"/>
      <c r="AE128" s="722"/>
      <c r="AF128" s="722"/>
    </row>
    <row r="129" spans="1:32" ht="12" customHeight="1" thickBot="1" x14ac:dyDescent="0.3">
      <c r="A129" s="552">
        <v>405</v>
      </c>
      <c r="B129" s="726" t="s">
        <v>1802</v>
      </c>
      <c r="C129" s="271"/>
      <c r="D129" s="548" t="s">
        <v>1101</v>
      </c>
      <c r="E129" s="548" t="s">
        <v>1101</v>
      </c>
      <c r="F129" s="548" t="s">
        <v>1101</v>
      </c>
      <c r="G129" s="271"/>
      <c r="H129" s="552">
        <v>405</v>
      </c>
      <c r="I129" s="552">
        <v>405</v>
      </c>
      <c r="J129" s="726" t="s">
        <v>1802</v>
      </c>
      <c r="K129" s="500" t="s">
        <v>1101</v>
      </c>
      <c r="L129" s="500" t="s">
        <v>1101</v>
      </c>
      <c r="M129" s="500" t="s">
        <v>1101</v>
      </c>
      <c r="N129" s="500" t="s">
        <v>1101</v>
      </c>
      <c r="O129" s="271"/>
      <c r="P129" s="552">
        <v>405</v>
      </c>
      <c r="Q129" s="552">
        <v>405</v>
      </c>
      <c r="R129" s="726" t="s">
        <v>1802</v>
      </c>
      <c r="S129" s="548" t="s">
        <v>1101</v>
      </c>
      <c r="T129" s="548" t="s">
        <v>1101</v>
      </c>
      <c r="U129" s="548" t="s">
        <v>1101</v>
      </c>
      <c r="V129" s="548" t="s">
        <v>1101</v>
      </c>
      <c r="W129" s="271"/>
      <c r="X129" s="552">
        <v>405</v>
      </c>
      <c r="Y129" s="552">
        <v>405</v>
      </c>
      <c r="Z129" s="726" t="s">
        <v>1802</v>
      </c>
      <c r="AA129" s="548" t="s">
        <v>1101</v>
      </c>
      <c r="AB129" s="271"/>
      <c r="AC129" s="552">
        <v>405</v>
      </c>
      <c r="AD129" s="722"/>
      <c r="AE129" s="722"/>
      <c r="AF129" s="722"/>
    </row>
    <row r="130" spans="1:32" ht="12" customHeight="1" thickTop="1" x14ac:dyDescent="0.25">
      <c r="A130" s="568">
        <v>410</v>
      </c>
      <c r="B130" s="315" t="s">
        <v>1803</v>
      </c>
      <c r="C130" s="499"/>
      <c r="D130" s="499" t="s">
        <v>1101</v>
      </c>
      <c r="E130" s="499" t="s">
        <v>1101</v>
      </c>
      <c r="F130" s="499" t="s">
        <v>1101</v>
      </c>
      <c r="G130" s="499" t="s">
        <v>1786</v>
      </c>
      <c r="H130" s="568">
        <v>410</v>
      </c>
      <c r="I130" s="568">
        <v>410</v>
      </c>
      <c r="J130" s="315" t="s">
        <v>1803</v>
      </c>
      <c r="K130" s="658" t="s">
        <v>1101</v>
      </c>
      <c r="L130" s="658" t="s">
        <v>1101</v>
      </c>
      <c r="M130" s="658" t="s">
        <v>1101</v>
      </c>
      <c r="N130" s="728" t="s">
        <v>1101</v>
      </c>
      <c r="O130" s="499" t="s">
        <v>1787</v>
      </c>
      <c r="P130" s="568">
        <v>410</v>
      </c>
      <c r="Q130" s="568">
        <v>410</v>
      </c>
      <c r="R130" s="315" t="s">
        <v>1803</v>
      </c>
      <c r="S130" s="729" t="s">
        <v>1101</v>
      </c>
      <c r="T130" s="729" t="s">
        <v>1101</v>
      </c>
      <c r="U130" s="729" t="s">
        <v>1101</v>
      </c>
      <c r="V130" s="729" t="s">
        <v>1101</v>
      </c>
      <c r="W130" s="658"/>
      <c r="X130" s="568">
        <v>410</v>
      </c>
      <c r="Y130" s="568">
        <v>410</v>
      </c>
      <c r="Z130" s="315" t="s">
        <v>1803</v>
      </c>
      <c r="AA130" s="499" t="s">
        <v>1101</v>
      </c>
      <c r="AB130" s="499" t="s">
        <v>1787</v>
      </c>
      <c r="AC130" s="568">
        <v>410</v>
      </c>
      <c r="AD130" s="722"/>
      <c r="AE130" s="722"/>
      <c r="AF130" s="722"/>
    </row>
    <row r="131" spans="1:32" ht="12" customHeight="1" x14ac:dyDescent="0.25">
      <c r="A131" s="554">
        <v>411</v>
      </c>
      <c r="B131" s="555" t="s">
        <v>1804</v>
      </c>
      <c r="C131" s="656"/>
      <c r="D131" s="532" t="s">
        <v>1101</v>
      </c>
      <c r="E131" s="532" t="s">
        <v>1101</v>
      </c>
      <c r="F131" s="532" t="s">
        <v>1101</v>
      </c>
      <c r="G131" s="656"/>
      <c r="H131" s="554">
        <v>411</v>
      </c>
      <c r="I131" s="554">
        <v>411</v>
      </c>
      <c r="J131" s="555" t="s">
        <v>1804</v>
      </c>
      <c r="K131" s="730" t="s">
        <v>1101</v>
      </c>
      <c r="L131" s="730" t="s">
        <v>1101</v>
      </c>
      <c r="M131" s="730" t="s">
        <v>1101</v>
      </c>
      <c r="N131" s="731" t="s">
        <v>1101</v>
      </c>
      <c r="O131" s="656"/>
      <c r="P131" s="554">
        <v>411</v>
      </c>
      <c r="Q131" s="554">
        <v>411</v>
      </c>
      <c r="R131" s="555" t="s">
        <v>1804</v>
      </c>
      <c r="S131" s="730" t="s">
        <v>1101</v>
      </c>
      <c r="T131" s="730" t="s">
        <v>1101</v>
      </c>
      <c r="U131" s="730" t="s">
        <v>1101</v>
      </c>
      <c r="V131" s="730" t="s">
        <v>1101</v>
      </c>
      <c r="W131" s="656"/>
      <c r="X131" s="554">
        <v>411</v>
      </c>
      <c r="Y131" s="554">
        <v>411</v>
      </c>
      <c r="Z131" s="555" t="s">
        <v>1804</v>
      </c>
      <c r="AA131" s="532" t="s">
        <v>1101</v>
      </c>
      <c r="AB131" s="656"/>
      <c r="AC131" s="554">
        <v>411</v>
      </c>
      <c r="AD131" s="722"/>
      <c r="AE131" s="722"/>
      <c r="AF131" s="722"/>
    </row>
    <row r="132" spans="1:32" ht="12" customHeight="1" thickBot="1" x14ac:dyDescent="0.3">
      <c r="A132" s="568">
        <v>415</v>
      </c>
      <c r="B132" s="499" t="s">
        <v>1805</v>
      </c>
      <c r="C132" s="271"/>
      <c r="D132" s="548" t="s">
        <v>1101</v>
      </c>
      <c r="E132" s="548" t="s">
        <v>1101</v>
      </c>
      <c r="F132" s="548" t="s">
        <v>1101</v>
      </c>
      <c r="G132" s="271"/>
      <c r="H132" s="568">
        <v>415</v>
      </c>
      <c r="I132" s="568">
        <v>415</v>
      </c>
      <c r="J132" s="499" t="s">
        <v>1805</v>
      </c>
      <c r="K132" s="548" t="s">
        <v>1101</v>
      </c>
      <c r="L132" s="548" t="s">
        <v>1101</v>
      </c>
      <c r="M132" s="548" t="s">
        <v>1101</v>
      </c>
      <c r="N132" s="548" t="s">
        <v>1101</v>
      </c>
      <c r="O132" s="271"/>
      <c r="P132" s="568">
        <v>415</v>
      </c>
      <c r="Q132" s="568">
        <v>415</v>
      </c>
      <c r="R132" s="499" t="s">
        <v>1805</v>
      </c>
      <c r="S132" s="548" t="s">
        <v>1101</v>
      </c>
      <c r="T132" s="548" t="s">
        <v>1101</v>
      </c>
      <c r="U132" s="548" t="s">
        <v>1101</v>
      </c>
      <c r="V132" s="548" t="s">
        <v>1101</v>
      </c>
      <c r="W132" s="271"/>
      <c r="X132" s="568">
        <v>415</v>
      </c>
      <c r="Y132" s="568">
        <v>415</v>
      </c>
      <c r="Z132" s="499" t="s">
        <v>1805</v>
      </c>
      <c r="AA132" s="548" t="s">
        <v>1101</v>
      </c>
      <c r="AB132" s="271"/>
      <c r="AC132" s="568">
        <v>415</v>
      </c>
      <c r="AD132" s="722"/>
      <c r="AE132" s="722"/>
      <c r="AF132" s="722"/>
    </row>
    <row r="133" spans="1:32" ht="12" customHeight="1" thickTop="1" x14ac:dyDescent="0.25">
      <c r="A133" s="568">
        <v>420</v>
      </c>
      <c r="B133" s="285" t="s">
        <v>1806</v>
      </c>
      <c r="C133" s="271"/>
      <c r="D133" s="499"/>
      <c r="E133" s="499"/>
      <c r="F133" s="499"/>
      <c r="G133" s="271"/>
      <c r="H133" s="568">
        <v>420</v>
      </c>
      <c r="I133" s="568">
        <v>420</v>
      </c>
      <c r="J133" s="285" t="s">
        <v>1806</v>
      </c>
      <c r="K133" s="499"/>
      <c r="L133" s="499"/>
      <c r="M133" s="658"/>
      <c r="N133" s="499"/>
      <c r="O133" s="271"/>
      <c r="P133" s="568">
        <v>420</v>
      </c>
      <c r="Q133" s="568">
        <v>420</v>
      </c>
      <c r="R133" s="285" t="s">
        <v>1806</v>
      </c>
      <c r="S133" s="658"/>
      <c r="T133" s="658"/>
      <c r="U133" s="658"/>
      <c r="V133" s="499"/>
      <c r="W133" s="271"/>
      <c r="X133" s="568">
        <v>420</v>
      </c>
      <c r="Y133" s="568">
        <v>420</v>
      </c>
      <c r="Z133" s="285" t="s">
        <v>1806</v>
      </c>
      <c r="AA133" s="499"/>
      <c r="AB133" s="271"/>
      <c r="AC133" s="568">
        <v>420</v>
      </c>
      <c r="AD133" s="722"/>
      <c r="AE133" s="722"/>
      <c r="AF133" s="722"/>
    </row>
    <row r="134" spans="1:32" ht="12" customHeight="1" x14ac:dyDescent="0.25">
      <c r="A134" s="568">
        <v>425</v>
      </c>
      <c r="B134" s="285" t="s">
        <v>1807</v>
      </c>
      <c r="C134" s="271"/>
      <c r="D134" s="499"/>
      <c r="E134" s="658"/>
      <c r="F134" s="499"/>
      <c r="G134" s="271"/>
      <c r="H134" s="568">
        <v>425</v>
      </c>
      <c r="I134" s="568">
        <v>425</v>
      </c>
      <c r="J134" s="285" t="s">
        <v>1807</v>
      </c>
      <c r="K134" s="658"/>
      <c r="L134" s="658"/>
      <c r="M134" s="658"/>
      <c r="N134" s="499"/>
      <c r="O134" s="271"/>
      <c r="P134" s="568">
        <v>425</v>
      </c>
      <c r="Q134" s="568">
        <v>425</v>
      </c>
      <c r="R134" s="285" t="s">
        <v>1807</v>
      </c>
      <c r="S134" s="658"/>
      <c r="T134" s="658"/>
      <c r="U134" s="658"/>
      <c r="V134" s="658"/>
      <c r="W134" s="271"/>
      <c r="X134" s="568">
        <v>425</v>
      </c>
      <c r="Y134" s="568">
        <v>425</v>
      </c>
      <c r="Z134" s="285" t="s">
        <v>1807</v>
      </c>
      <c r="AA134" s="499"/>
      <c r="AB134" s="271"/>
      <c r="AC134" s="568">
        <v>425</v>
      </c>
      <c r="AD134" s="722"/>
      <c r="AE134" s="722"/>
      <c r="AF134" s="722"/>
    </row>
    <row r="135" spans="1:32" ht="12" customHeight="1" x14ac:dyDescent="0.25">
      <c r="A135" s="520">
        <v>430</v>
      </c>
      <c r="B135" s="261" t="s">
        <v>1808</v>
      </c>
      <c r="C135" s="271"/>
      <c r="D135" s="497"/>
      <c r="E135" s="656"/>
      <c r="F135" s="497"/>
      <c r="G135" s="271"/>
      <c r="H135" s="520">
        <v>430</v>
      </c>
      <c r="I135" s="520">
        <v>430</v>
      </c>
      <c r="J135" s="261" t="s">
        <v>1808</v>
      </c>
      <c r="K135" s="656"/>
      <c r="L135" s="656"/>
      <c r="M135" s="656"/>
      <c r="N135" s="497"/>
      <c r="O135" s="271"/>
      <c r="P135" s="520">
        <v>430</v>
      </c>
      <c r="Q135" s="520">
        <v>430</v>
      </c>
      <c r="R135" s="261" t="s">
        <v>1808</v>
      </c>
      <c r="S135" s="656"/>
      <c r="T135" s="656"/>
      <c r="U135" s="656"/>
      <c r="V135" s="656"/>
      <c r="W135" s="271"/>
      <c r="X135" s="520">
        <v>430</v>
      </c>
      <c r="Y135" s="520">
        <v>430</v>
      </c>
      <c r="Z135" s="261" t="s">
        <v>1808</v>
      </c>
      <c r="AA135" s="497"/>
      <c r="AB135" s="271"/>
      <c r="AC135" s="520">
        <v>430</v>
      </c>
      <c r="AD135" s="722"/>
      <c r="AE135" s="722"/>
      <c r="AF135" s="722"/>
    </row>
    <row r="136" spans="1:32" ht="12" customHeight="1" thickBot="1" x14ac:dyDescent="0.3">
      <c r="A136" s="568">
        <v>435</v>
      </c>
      <c r="B136" s="285" t="s">
        <v>1809</v>
      </c>
      <c r="C136" s="271"/>
      <c r="D136" s="548" t="s">
        <v>1101</v>
      </c>
      <c r="E136" s="548" t="s">
        <v>1101</v>
      </c>
      <c r="F136" s="548" t="s">
        <v>1101</v>
      </c>
      <c r="G136" s="271"/>
      <c r="H136" s="568">
        <v>435</v>
      </c>
      <c r="I136" s="568">
        <v>435</v>
      </c>
      <c r="J136" s="285" t="s">
        <v>1809</v>
      </c>
      <c r="K136" s="548" t="s">
        <v>1101</v>
      </c>
      <c r="L136" s="548" t="s">
        <v>1101</v>
      </c>
      <c r="M136" s="548" t="s">
        <v>1101</v>
      </c>
      <c r="N136" s="548" t="s">
        <v>1101</v>
      </c>
      <c r="O136" s="271"/>
      <c r="P136" s="568">
        <v>435</v>
      </c>
      <c r="Q136" s="568">
        <v>435</v>
      </c>
      <c r="R136" s="285" t="s">
        <v>1809</v>
      </c>
      <c r="S136" s="732" t="s">
        <v>1101</v>
      </c>
      <c r="T136" s="732" t="s">
        <v>1101</v>
      </c>
      <c r="U136" s="732" t="s">
        <v>1101</v>
      </c>
      <c r="V136" s="548" t="s">
        <v>1101</v>
      </c>
      <c r="W136" s="271"/>
      <c r="X136" s="568">
        <v>435</v>
      </c>
      <c r="Y136" s="568">
        <v>435</v>
      </c>
      <c r="Z136" s="285" t="s">
        <v>1809</v>
      </c>
      <c r="AA136" s="548" t="s">
        <v>1101</v>
      </c>
      <c r="AB136" s="733" t="s">
        <v>1810</v>
      </c>
      <c r="AC136" s="568">
        <v>435</v>
      </c>
      <c r="AD136" s="722"/>
      <c r="AE136" s="722"/>
      <c r="AF136" s="722"/>
    </row>
    <row r="137" spans="1:32" ht="12" customHeight="1" thickTop="1" x14ac:dyDescent="0.25">
      <c r="A137" s="497"/>
      <c r="B137" s="497"/>
      <c r="C137" s="497"/>
      <c r="D137" s="497"/>
      <c r="E137" s="497"/>
      <c r="F137" s="497"/>
      <c r="G137" s="497"/>
      <c r="H137" s="497"/>
      <c r="I137" s="497"/>
      <c r="J137" s="497"/>
      <c r="K137" s="497"/>
      <c r="L137" s="497"/>
      <c r="M137" s="497"/>
      <c r="N137" s="497"/>
      <c r="O137" s="497"/>
      <c r="P137" s="497"/>
      <c r="Q137" s="497"/>
      <c r="R137" s="497"/>
      <c r="S137" s="497"/>
      <c r="T137" s="497"/>
      <c r="U137" s="497"/>
      <c r="V137" s="497"/>
      <c r="W137" s="497"/>
      <c r="X137" s="497"/>
      <c r="Y137" s="497"/>
      <c r="Z137" s="497"/>
      <c r="AA137" s="497"/>
      <c r="AB137" s="497"/>
      <c r="AC137" s="497"/>
      <c r="AD137" s="722"/>
      <c r="AE137" s="722"/>
      <c r="AF137" s="722"/>
    </row>
    <row r="138" spans="1:32" ht="12" customHeight="1" x14ac:dyDescent="0.25">
      <c r="A138" s="71"/>
      <c r="B138" s="71"/>
      <c r="C138" s="71"/>
      <c r="D138" s="71"/>
      <c r="E138" s="71"/>
      <c r="F138" s="71"/>
      <c r="G138" s="71"/>
      <c r="H138" s="72" t="s">
        <v>1883</v>
      </c>
      <c r="I138" s="71"/>
      <c r="J138" s="71"/>
      <c r="K138" s="71"/>
      <c r="L138" s="71"/>
      <c r="M138" s="71"/>
      <c r="N138" s="71"/>
      <c r="O138" s="71"/>
      <c r="P138" s="72" t="s">
        <v>1883</v>
      </c>
      <c r="Q138" s="71"/>
      <c r="R138" s="71"/>
      <c r="S138" s="71"/>
      <c r="T138" s="71"/>
      <c r="U138" s="71"/>
      <c r="V138" s="71"/>
      <c r="W138" s="71"/>
      <c r="X138" s="72" t="s">
        <v>1883</v>
      </c>
      <c r="Y138" s="71"/>
      <c r="Z138" s="71"/>
      <c r="AA138" s="71"/>
      <c r="AB138" s="71"/>
      <c r="AC138" s="72" t="s">
        <v>1883</v>
      </c>
      <c r="AD138" s="722"/>
      <c r="AE138" s="722"/>
      <c r="AF138" s="722"/>
    </row>
    <row r="139" spans="1:32" ht="12" customHeight="1" x14ac:dyDescent="0.25">
      <c r="A139" s="71" t="s">
        <v>1811</v>
      </c>
      <c r="B139" s="71"/>
      <c r="C139" s="71"/>
      <c r="D139" s="71"/>
      <c r="E139" s="71"/>
      <c r="F139" s="71"/>
      <c r="G139" s="71"/>
      <c r="H139" s="71"/>
      <c r="I139" s="71" t="s">
        <v>1811</v>
      </c>
      <c r="J139" s="71"/>
      <c r="K139" s="71"/>
      <c r="L139" s="71"/>
      <c r="M139" s="71"/>
      <c r="N139" s="71"/>
      <c r="O139" s="71"/>
      <c r="P139" s="71"/>
      <c r="Q139" s="71" t="s">
        <v>1811</v>
      </c>
      <c r="R139" s="71"/>
      <c r="S139" s="71"/>
      <c r="T139" s="71"/>
      <c r="U139" s="71"/>
      <c r="V139" s="71"/>
      <c r="W139" s="71"/>
      <c r="X139" s="71"/>
      <c r="Y139" s="71" t="s">
        <v>1811</v>
      </c>
      <c r="Z139" s="71"/>
      <c r="AA139" s="71"/>
      <c r="AB139" s="71"/>
      <c r="AC139" s="71"/>
      <c r="AD139" s="722"/>
      <c r="AE139" s="722"/>
      <c r="AF139" s="722"/>
    </row>
    <row r="140" spans="1:32" ht="12" customHeight="1" x14ac:dyDescent="0.25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 t="s">
        <v>1812</v>
      </c>
      <c r="Z140" s="71"/>
      <c r="AA140" s="71"/>
      <c r="AB140" s="71"/>
      <c r="AC140" s="71"/>
      <c r="AD140" s="722"/>
      <c r="AE140" s="722"/>
      <c r="AF140" s="722"/>
    </row>
    <row r="141" spans="1:32" ht="12" customHeight="1" x14ac:dyDescent="0.2">
      <c r="A141" s="722"/>
      <c r="B141" s="722"/>
      <c r="C141" s="722"/>
      <c r="D141" s="722"/>
      <c r="E141" s="722"/>
      <c r="F141" s="722"/>
      <c r="G141" s="722"/>
      <c r="H141" s="722"/>
      <c r="I141" s="722"/>
      <c r="J141" s="722"/>
      <c r="K141" s="722"/>
      <c r="L141" s="722"/>
      <c r="M141" s="722"/>
      <c r="N141" s="722"/>
      <c r="O141" s="722"/>
      <c r="P141" s="722"/>
      <c r="Q141" s="722"/>
      <c r="R141" s="722"/>
      <c r="S141" s="722"/>
      <c r="T141" s="722"/>
      <c r="U141" s="722"/>
      <c r="V141" s="722"/>
      <c r="W141" s="722"/>
      <c r="X141" s="722"/>
      <c r="Y141" s="722"/>
      <c r="Z141" s="722"/>
      <c r="AA141" s="722"/>
      <c r="AB141" s="722"/>
      <c r="AC141" s="722"/>
      <c r="AD141" s="722"/>
      <c r="AE141" s="722"/>
      <c r="AF141" s="722"/>
    </row>
    <row r="142" spans="1:32" ht="12" customHeight="1" x14ac:dyDescent="0.2">
      <c r="A142" s="722"/>
      <c r="B142" s="722"/>
      <c r="C142" s="722"/>
      <c r="D142" s="722"/>
      <c r="E142" s="722"/>
      <c r="F142" s="722"/>
      <c r="G142" s="722"/>
      <c r="H142" s="722"/>
      <c r="I142" s="722"/>
      <c r="J142" s="722"/>
      <c r="K142" s="722"/>
      <c r="L142" s="722"/>
      <c r="M142" s="722"/>
      <c r="N142" s="722"/>
      <c r="O142" s="722"/>
      <c r="P142" s="722"/>
      <c r="Q142" s="722"/>
      <c r="R142" s="722"/>
      <c r="S142" s="722"/>
      <c r="T142" s="722"/>
      <c r="U142" s="722"/>
      <c r="V142" s="722"/>
      <c r="W142" s="722"/>
      <c r="X142" s="722"/>
      <c r="Y142" s="722"/>
      <c r="Z142" s="722"/>
      <c r="AA142" s="722"/>
      <c r="AB142" s="722"/>
      <c r="AC142" s="722"/>
      <c r="AD142" s="722"/>
      <c r="AE142" s="722"/>
      <c r="AF142" s="722"/>
    </row>
    <row r="143" spans="1:32" ht="12" customHeight="1" x14ac:dyDescent="0.2">
      <c r="A143" s="722"/>
      <c r="B143" s="722"/>
      <c r="C143" s="722"/>
      <c r="D143" s="722"/>
      <c r="E143" s="722"/>
      <c r="F143" s="722"/>
      <c r="G143" s="722"/>
      <c r="H143" s="722"/>
      <c r="I143" s="722"/>
      <c r="J143" s="722"/>
      <c r="K143" s="722"/>
      <c r="L143" s="722"/>
      <c r="M143" s="722"/>
      <c r="N143" s="722"/>
      <c r="O143" s="722"/>
      <c r="P143" s="722"/>
      <c r="Q143" s="722"/>
      <c r="R143" s="722"/>
      <c r="S143" s="722"/>
      <c r="T143" s="722"/>
      <c r="U143" s="722"/>
      <c r="V143" s="722"/>
      <c r="W143" s="722"/>
      <c r="X143" s="722"/>
      <c r="Y143" s="722"/>
      <c r="Z143" s="722"/>
      <c r="AA143" s="722"/>
      <c r="AB143" s="722"/>
      <c r="AC143" s="722"/>
      <c r="AD143" s="722"/>
      <c r="AE143" s="722"/>
      <c r="AF143" s="722"/>
    </row>
    <row r="144" spans="1:32" ht="12" customHeight="1" x14ac:dyDescent="0.2">
      <c r="A144" s="722"/>
      <c r="B144" s="722"/>
      <c r="C144" s="722"/>
      <c r="D144" s="722"/>
      <c r="E144" s="722"/>
      <c r="F144" s="722"/>
      <c r="G144" s="722"/>
      <c r="H144" s="722"/>
      <c r="I144" s="722"/>
      <c r="J144" s="722"/>
      <c r="K144" s="722"/>
      <c r="L144" s="722"/>
      <c r="M144" s="722"/>
      <c r="N144" s="722"/>
      <c r="O144" s="722"/>
      <c r="P144" s="722"/>
      <c r="Q144" s="722"/>
      <c r="R144" s="722"/>
      <c r="S144" s="722"/>
      <c r="T144" s="722"/>
      <c r="U144" s="722"/>
      <c r="V144" s="722"/>
      <c r="W144" s="722"/>
      <c r="X144" s="722"/>
      <c r="Y144" s="722"/>
      <c r="Z144" s="722"/>
      <c r="AA144" s="722"/>
      <c r="AB144" s="722"/>
      <c r="AC144" s="722"/>
      <c r="AD144" s="722"/>
      <c r="AE144" s="722"/>
      <c r="AF144" s="722"/>
    </row>
    <row r="145" spans="1:32" ht="12" customHeight="1" x14ac:dyDescent="0.2">
      <c r="A145" s="722"/>
      <c r="B145" s="722"/>
      <c r="C145" s="722"/>
      <c r="D145" s="722"/>
      <c r="E145" s="722"/>
      <c r="F145" s="722"/>
      <c r="G145" s="722"/>
      <c r="H145" s="722"/>
      <c r="I145" s="722"/>
      <c r="J145" s="722"/>
      <c r="K145" s="722"/>
      <c r="L145" s="722"/>
      <c r="M145" s="722"/>
      <c r="N145" s="722"/>
      <c r="O145" s="722"/>
      <c r="P145" s="722"/>
      <c r="Q145" s="722"/>
      <c r="R145" s="722"/>
      <c r="S145" s="722"/>
      <c r="T145" s="722"/>
      <c r="U145" s="722"/>
      <c r="V145" s="722"/>
      <c r="W145" s="722"/>
      <c r="X145" s="722"/>
      <c r="Y145" s="722"/>
      <c r="Z145" s="722"/>
      <c r="AA145" s="722"/>
      <c r="AB145" s="722"/>
      <c r="AC145" s="722"/>
      <c r="AD145" s="722"/>
      <c r="AE145" s="722"/>
      <c r="AF145" s="722"/>
    </row>
    <row r="146" spans="1:32" ht="12" customHeight="1" x14ac:dyDescent="0.2">
      <c r="A146" s="722"/>
      <c r="B146" s="722"/>
      <c r="C146" s="722"/>
      <c r="D146" s="722"/>
      <c r="E146" s="722"/>
      <c r="F146" s="722"/>
      <c r="G146" s="722"/>
      <c r="H146" s="722"/>
      <c r="I146" s="722"/>
      <c r="J146" s="722"/>
      <c r="K146" s="722"/>
      <c r="L146" s="722"/>
      <c r="M146" s="722"/>
      <c r="N146" s="722"/>
      <c r="O146" s="722"/>
      <c r="P146" s="722"/>
      <c r="Q146" s="722"/>
      <c r="R146" s="722"/>
      <c r="S146" s="722"/>
      <c r="T146" s="722"/>
      <c r="U146" s="722"/>
      <c r="V146" s="722"/>
      <c r="W146" s="722"/>
      <c r="X146" s="722"/>
      <c r="Y146" s="722"/>
      <c r="Z146" s="722"/>
      <c r="AA146" s="722"/>
      <c r="AB146" s="722"/>
      <c r="AC146" s="722"/>
      <c r="AD146" s="722"/>
      <c r="AE146" s="722"/>
      <c r="AF146" s="722"/>
    </row>
    <row r="147" spans="1:32" ht="12" customHeight="1" x14ac:dyDescent="0.2">
      <c r="A147" s="722"/>
      <c r="B147" s="722"/>
      <c r="C147" s="722"/>
      <c r="D147" s="722"/>
      <c r="E147" s="722"/>
      <c r="F147" s="722"/>
      <c r="G147" s="722"/>
      <c r="H147" s="722"/>
      <c r="I147" s="722"/>
      <c r="J147" s="722"/>
      <c r="K147" s="722"/>
      <c r="L147" s="722"/>
      <c r="M147" s="722"/>
      <c r="N147" s="722"/>
      <c r="O147" s="722"/>
      <c r="P147" s="722"/>
      <c r="Q147" s="722"/>
      <c r="R147" s="722"/>
      <c r="S147" s="722"/>
      <c r="T147" s="722"/>
      <c r="U147" s="722"/>
      <c r="V147" s="722"/>
      <c r="W147" s="722"/>
      <c r="X147" s="722"/>
      <c r="Y147" s="722"/>
      <c r="Z147" s="722"/>
      <c r="AA147" s="722"/>
      <c r="AB147" s="722"/>
      <c r="AC147" s="722"/>
      <c r="AD147" s="722"/>
      <c r="AE147" s="722"/>
      <c r="AF147" s="722"/>
    </row>
    <row r="148" spans="1:32" ht="12" customHeight="1" x14ac:dyDescent="0.2">
      <c r="A148" s="722"/>
      <c r="B148" s="722"/>
      <c r="C148" s="722"/>
      <c r="D148" s="722"/>
      <c r="E148" s="722"/>
      <c r="F148" s="722"/>
      <c r="G148" s="722"/>
      <c r="H148" s="722"/>
      <c r="I148" s="722"/>
      <c r="J148" s="722"/>
      <c r="K148" s="722"/>
      <c r="L148" s="722"/>
      <c r="M148" s="722"/>
      <c r="N148" s="722"/>
      <c r="O148" s="722"/>
      <c r="P148" s="722"/>
      <c r="Q148" s="722"/>
      <c r="R148" s="722"/>
      <c r="S148" s="722"/>
      <c r="T148" s="722"/>
      <c r="U148" s="722"/>
      <c r="V148" s="722"/>
      <c r="W148" s="722"/>
      <c r="X148" s="722"/>
      <c r="Y148" s="722"/>
      <c r="Z148" s="722"/>
      <c r="AA148" s="722"/>
      <c r="AB148" s="722"/>
      <c r="AC148" s="722"/>
      <c r="AD148" s="722"/>
      <c r="AE148" s="722"/>
      <c r="AF148" s="722"/>
    </row>
    <row r="149" spans="1:32" ht="12" customHeight="1" x14ac:dyDescent="0.2">
      <c r="A149" s="722"/>
      <c r="B149" s="722"/>
      <c r="C149" s="722"/>
      <c r="D149" s="722"/>
      <c r="E149" s="722"/>
      <c r="F149" s="722"/>
      <c r="G149" s="722"/>
      <c r="H149" s="722"/>
      <c r="I149" s="722"/>
      <c r="J149" s="722"/>
      <c r="K149" s="722"/>
      <c r="L149" s="722"/>
      <c r="M149" s="722"/>
      <c r="N149" s="722"/>
      <c r="O149" s="722"/>
      <c r="P149" s="722"/>
      <c r="Q149" s="722"/>
      <c r="R149" s="722"/>
      <c r="S149" s="722"/>
      <c r="T149" s="722"/>
      <c r="U149" s="722"/>
      <c r="V149" s="722"/>
      <c r="W149" s="722"/>
      <c r="X149" s="722"/>
      <c r="Y149" s="722"/>
      <c r="Z149" s="722"/>
      <c r="AA149" s="722"/>
      <c r="AB149" s="722"/>
      <c r="AC149" s="722"/>
      <c r="AD149" s="722"/>
      <c r="AE149" s="722"/>
      <c r="AF149" s="722"/>
    </row>
    <row r="150" spans="1:32" ht="12" customHeight="1" x14ac:dyDescent="0.2">
      <c r="A150" s="722"/>
      <c r="B150" s="722"/>
      <c r="C150" s="722"/>
      <c r="D150" s="722"/>
      <c r="E150" s="722"/>
      <c r="F150" s="722"/>
      <c r="G150" s="722"/>
      <c r="H150" s="722"/>
      <c r="I150" s="722"/>
      <c r="J150" s="722"/>
      <c r="K150" s="722"/>
      <c r="L150" s="722"/>
      <c r="M150" s="722"/>
      <c r="N150" s="722"/>
      <c r="O150" s="722"/>
      <c r="P150" s="722"/>
      <c r="Q150" s="722"/>
      <c r="R150" s="722"/>
      <c r="S150" s="722"/>
      <c r="T150" s="722"/>
      <c r="U150" s="722"/>
      <c r="V150" s="722"/>
      <c r="W150" s="722"/>
      <c r="X150" s="722"/>
      <c r="Y150" s="722"/>
      <c r="Z150" s="722"/>
      <c r="AA150" s="722"/>
      <c r="AB150" s="722"/>
      <c r="AC150" s="722"/>
      <c r="AD150" s="722"/>
      <c r="AE150" s="722"/>
      <c r="AF150" s="722"/>
    </row>
    <row r="151" spans="1:32" ht="12" customHeight="1" x14ac:dyDescent="0.2">
      <c r="A151" s="722"/>
      <c r="B151" s="722"/>
      <c r="C151" s="722"/>
      <c r="D151" s="722"/>
      <c r="E151" s="722"/>
      <c r="F151" s="722"/>
      <c r="G151" s="722"/>
      <c r="H151" s="722"/>
      <c r="I151" s="722"/>
      <c r="J151" s="722"/>
      <c r="K151" s="722"/>
      <c r="L151" s="722"/>
      <c r="M151" s="722"/>
      <c r="N151" s="722"/>
      <c r="O151" s="722"/>
      <c r="P151" s="722"/>
      <c r="Q151" s="722"/>
      <c r="R151" s="722"/>
      <c r="S151" s="722"/>
      <c r="T151" s="722"/>
      <c r="U151" s="722"/>
      <c r="V151" s="722"/>
      <c r="W151" s="722"/>
      <c r="X151" s="722"/>
      <c r="Y151" s="722"/>
      <c r="Z151" s="722"/>
      <c r="AA151" s="722"/>
      <c r="AB151" s="722"/>
      <c r="AC151" s="722"/>
      <c r="AD151" s="722"/>
      <c r="AE151" s="722"/>
      <c r="AF151" s="722"/>
    </row>
    <row r="152" spans="1:32" ht="12" customHeight="1" x14ac:dyDescent="0.2">
      <c r="A152" s="722"/>
      <c r="B152" s="722"/>
      <c r="C152" s="722"/>
      <c r="D152" s="722"/>
      <c r="E152" s="722"/>
      <c r="F152" s="722"/>
      <c r="G152" s="722"/>
      <c r="H152" s="722"/>
      <c r="I152" s="722"/>
      <c r="J152" s="722"/>
      <c r="K152" s="722"/>
      <c r="L152" s="722"/>
      <c r="M152" s="722"/>
      <c r="N152" s="722"/>
      <c r="O152" s="722"/>
      <c r="P152" s="722"/>
      <c r="Q152" s="722"/>
      <c r="R152" s="722"/>
      <c r="S152" s="722"/>
      <c r="T152" s="722"/>
      <c r="U152" s="722"/>
      <c r="V152" s="722"/>
      <c r="W152" s="722"/>
      <c r="X152" s="722"/>
      <c r="Y152" s="722"/>
      <c r="Z152" s="722"/>
      <c r="AA152" s="722"/>
      <c r="AB152" s="722"/>
      <c r="AC152" s="722"/>
      <c r="AD152" s="722"/>
      <c r="AE152" s="722"/>
      <c r="AF152" s="722"/>
    </row>
    <row r="153" spans="1:32" ht="12" customHeight="1" x14ac:dyDescent="0.2">
      <c r="A153" s="722"/>
      <c r="B153" s="722"/>
      <c r="C153" s="722"/>
      <c r="D153" s="722"/>
      <c r="E153" s="722"/>
      <c r="F153" s="722"/>
      <c r="G153" s="722"/>
      <c r="H153" s="722"/>
      <c r="I153" s="722"/>
      <c r="J153" s="722"/>
      <c r="K153" s="722"/>
      <c r="L153" s="722"/>
      <c r="M153" s="722"/>
      <c r="N153" s="722"/>
      <c r="O153" s="722"/>
      <c r="P153" s="722"/>
      <c r="Q153" s="722"/>
      <c r="R153" s="722"/>
      <c r="S153" s="722"/>
      <c r="T153" s="722"/>
      <c r="U153" s="722"/>
      <c r="V153" s="722"/>
      <c r="W153" s="722"/>
      <c r="X153" s="722"/>
      <c r="Y153" s="722"/>
      <c r="Z153" s="722"/>
      <c r="AA153" s="722"/>
      <c r="AB153" s="722"/>
      <c r="AC153" s="722"/>
      <c r="AD153" s="722"/>
      <c r="AE153" s="722"/>
      <c r="AF153" s="722"/>
    </row>
    <row r="154" spans="1:32" ht="12" customHeight="1" x14ac:dyDescent="0.2">
      <c r="A154" s="722"/>
      <c r="B154" s="722"/>
      <c r="C154" s="722"/>
      <c r="D154" s="722"/>
      <c r="E154" s="722"/>
      <c r="F154" s="722"/>
      <c r="G154" s="722"/>
      <c r="H154" s="722"/>
      <c r="I154" s="722"/>
      <c r="J154" s="722"/>
      <c r="K154" s="722"/>
      <c r="L154" s="722"/>
      <c r="M154" s="722"/>
      <c r="N154" s="722"/>
      <c r="O154" s="722"/>
      <c r="P154" s="722"/>
      <c r="Q154" s="722"/>
      <c r="R154" s="722"/>
      <c r="S154" s="722"/>
      <c r="T154" s="722"/>
      <c r="U154" s="722"/>
      <c r="V154" s="722"/>
      <c r="W154" s="722"/>
      <c r="X154" s="722"/>
      <c r="Y154" s="722"/>
      <c r="Z154" s="722"/>
      <c r="AA154" s="722"/>
      <c r="AB154" s="722"/>
      <c r="AC154" s="722"/>
      <c r="AD154" s="722"/>
      <c r="AE154" s="722"/>
      <c r="AF154" s="722"/>
    </row>
    <row r="155" spans="1:32" ht="12" customHeight="1" x14ac:dyDescent="0.2">
      <c r="A155" s="722"/>
      <c r="B155" s="722"/>
      <c r="C155" s="722"/>
      <c r="D155" s="722"/>
      <c r="E155" s="722"/>
      <c r="F155" s="722"/>
      <c r="G155" s="722"/>
      <c r="H155" s="722"/>
      <c r="I155" s="722"/>
      <c r="J155" s="722"/>
      <c r="K155" s="722"/>
      <c r="L155" s="722"/>
      <c r="M155" s="722"/>
      <c r="N155" s="722"/>
      <c r="O155" s="722"/>
      <c r="P155" s="722"/>
      <c r="Q155" s="722"/>
      <c r="R155" s="722"/>
      <c r="S155" s="722"/>
      <c r="T155" s="722"/>
      <c r="U155" s="722"/>
      <c r="V155" s="722"/>
      <c r="W155" s="722"/>
      <c r="X155" s="722"/>
      <c r="Y155" s="722"/>
      <c r="Z155" s="722"/>
      <c r="AA155" s="722"/>
      <c r="AB155" s="722"/>
      <c r="AC155" s="722"/>
      <c r="AD155" s="722"/>
      <c r="AE155" s="722"/>
      <c r="AF155" s="722"/>
    </row>
    <row r="156" spans="1:32" ht="12" customHeight="1" x14ac:dyDescent="0.2">
      <c r="A156" s="722"/>
      <c r="B156" s="722"/>
      <c r="C156" s="722"/>
      <c r="D156" s="722"/>
      <c r="E156" s="722"/>
      <c r="F156" s="722"/>
      <c r="G156" s="722"/>
      <c r="H156" s="722"/>
      <c r="I156" s="722"/>
      <c r="J156" s="722"/>
      <c r="K156" s="722"/>
      <c r="L156" s="722"/>
      <c r="M156" s="722"/>
      <c r="N156" s="722"/>
      <c r="O156" s="722"/>
      <c r="P156" s="722"/>
      <c r="Q156" s="722"/>
      <c r="R156" s="722"/>
      <c r="S156" s="722"/>
      <c r="T156" s="722"/>
      <c r="U156" s="722"/>
      <c r="V156" s="722"/>
      <c r="W156" s="722"/>
      <c r="X156" s="722"/>
      <c r="Y156" s="722"/>
      <c r="Z156" s="722"/>
      <c r="AA156" s="722"/>
      <c r="AB156" s="722"/>
      <c r="AC156" s="722"/>
      <c r="AD156" s="722"/>
      <c r="AE156" s="722"/>
      <c r="AF156" s="722"/>
    </row>
    <row r="157" spans="1:32" ht="12" customHeight="1" x14ac:dyDescent="0.2">
      <c r="A157" s="722"/>
      <c r="B157" s="722"/>
      <c r="C157" s="722"/>
      <c r="D157" s="722"/>
      <c r="E157" s="722"/>
      <c r="F157" s="722"/>
      <c r="G157" s="722"/>
      <c r="H157" s="722"/>
      <c r="I157" s="722"/>
      <c r="J157" s="722"/>
      <c r="K157" s="722"/>
      <c r="L157" s="722"/>
      <c r="M157" s="722"/>
      <c r="N157" s="722"/>
      <c r="O157" s="722"/>
      <c r="P157" s="722"/>
      <c r="Q157" s="722"/>
      <c r="R157" s="722"/>
      <c r="S157" s="722"/>
      <c r="T157" s="722"/>
      <c r="U157" s="722"/>
      <c r="V157" s="722"/>
      <c r="W157" s="722"/>
      <c r="X157" s="722"/>
      <c r="Y157" s="722"/>
      <c r="Z157" s="722"/>
      <c r="AA157" s="722"/>
      <c r="AB157" s="722"/>
      <c r="AC157" s="722"/>
      <c r="AD157" s="722"/>
      <c r="AE157" s="722"/>
      <c r="AF157" s="722"/>
    </row>
    <row r="158" spans="1:32" ht="12" customHeight="1" x14ac:dyDescent="0.2">
      <c r="A158" s="722"/>
      <c r="B158" s="722"/>
      <c r="C158" s="722"/>
      <c r="D158" s="722"/>
      <c r="E158" s="722"/>
      <c r="F158" s="722"/>
      <c r="G158" s="722"/>
      <c r="H158" s="722"/>
      <c r="I158" s="722"/>
      <c r="J158" s="722"/>
      <c r="K158" s="722"/>
      <c r="L158" s="722"/>
      <c r="M158" s="722"/>
      <c r="N158" s="722"/>
      <c r="O158" s="722"/>
      <c r="P158" s="722"/>
      <c r="Q158" s="722"/>
      <c r="R158" s="722"/>
      <c r="S158" s="722"/>
      <c r="T158" s="722"/>
      <c r="U158" s="722"/>
      <c r="V158" s="722"/>
      <c r="W158" s="722"/>
      <c r="X158" s="722"/>
      <c r="Y158" s="722"/>
      <c r="Z158" s="722"/>
      <c r="AA158" s="722"/>
      <c r="AB158" s="722"/>
      <c r="AC158" s="722"/>
      <c r="AD158" s="722"/>
      <c r="AE158" s="722"/>
      <c r="AF158" s="722"/>
    </row>
    <row r="159" spans="1:32" ht="12" customHeight="1" x14ac:dyDescent="0.2">
      <c r="A159" s="722"/>
      <c r="B159" s="722"/>
      <c r="C159" s="722"/>
      <c r="D159" s="722"/>
      <c r="E159" s="722"/>
      <c r="F159" s="722"/>
      <c r="G159" s="722"/>
      <c r="H159" s="722"/>
      <c r="I159" s="722"/>
      <c r="J159" s="722"/>
      <c r="K159" s="722"/>
      <c r="L159" s="722"/>
      <c r="M159" s="722"/>
      <c r="N159" s="722"/>
      <c r="O159" s="722"/>
      <c r="P159" s="722"/>
      <c r="Q159" s="722"/>
      <c r="R159" s="722"/>
      <c r="S159" s="722"/>
      <c r="T159" s="722"/>
      <c r="U159" s="722"/>
      <c r="V159" s="722"/>
      <c r="W159" s="722"/>
      <c r="X159" s="722"/>
      <c r="Y159" s="722"/>
      <c r="Z159" s="722"/>
      <c r="AA159" s="722"/>
      <c r="AB159" s="722"/>
      <c r="AC159" s="722"/>
      <c r="AD159" s="722"/>
      <c r="AE159" s="722"/>
      <c r="AF159" s="722"/>
    </row>
    <row r="160" spans="1:32" ht="12" customHeight="1" x14ac:dyDescent="0.2">
      <c r="A160" s="722"/>
      <c r="B160" s="722"/>
      <c r="C160" s="722"/>
      <c r="D160" s="722"/>
      <c r="E160" s="722"/>
      <c r="F160" s="722"/>
      <c r="G160" s="722"/>
      <c r="H160" s="722"/>
      <c r="I160" s="722"/>
      <c r="J160" s="722"/>
      <c r="K160" s="722"/>
      <c r="L160" s="722"/>
      <c r="M160" s="722"/>
      <c r="N160" s="722"/>
      <c r="O160" s="722"/>
      <c r="P160" s="722"/>
      <c r="Q160" s="722"/>
      <c r="R160" s="722"/>
      <c r="S160" s="722"/>
      <c r="T160" s="722"/>
      <c r="U160" s="722"/>
      <c r="V160" s="722"/>
      <c r="W160" s="722"/>
      <c r="X160" s="722"/>
      <c r="Y160" s="722"/>
      <c r="Z160" s="722"/>
      <c r="AA160" s="722"/>
      <c r="AB160" s="722"/>
      <c r="AC160" s="722"/>
      <c r="AD160" s="722"/>
      <c r="AE160" s="722"/>
      <c r="AF160" s="722"/>
    </row>
    <row r="161" spans="1:32" ht="12" customHeight="1" x14ac:dyDescent="0.2">
      <c r="A161" s="296"/>
      <c r="B161" s="296"/>
      <c r="C161" s="296"/>
      <c r="D161" s="296"/>
      <c r="E161" s="296"/>
      <c r="F161" s="296"/>
      <c r="G161" s="296"/>
      <c r="H161" s="296"/>
      <c r="I161" s="296"/>
      <c r="J161" s="296"/>
      <c r="K161" s="296"/>
      <c r="L161" s="296"/>
      <c r="M161" s="296"/>
      <c r="N161" s="296"/>
      <c r="O161" s="296"/>
      <c r="P161" s="296"/>
      <c r="Q161" s="296"/>
      <c r="R161" s="296"/>
      <c r="S161" s="296"/>
      <c r="T161" s="296"/>
      <c r="U161" s="296"/>
      <c r="V161" s="296"/>
      <c r="W161" s="296"/>
      <c r="X161" s="296"/>
      <c r="Y161" s="296"/>
      <c r="Z161" s="296"/>
      <c r="AA161" s="296"/>
      <c r="AB161" s="296"/>
      <c r="AC161" s="296"/>
      <c r="AD161" s="296"/>
      <c r="AE161" s="296"/>
      <c r="AF161" s="296"/>
    </row>
    <row r="162" spans="1:32" s="63" customFormat="1" ht="15.6" x14ac:dyDescent="0.3">
      <c r="A162" s="295" t="s">
        <v>1813</v>
      </c>
      <c r="B162" s="3"/>
      <c r="C162" s="3"/>
      <c r="D162" s="3"/>
      <c r="E162" s="3"/>
      <c r="F162" s="3"/>
      <c r="G162" s="3"/>
      <c r="H162" s="3"/>
      <c r="I162" s="295" t="s">
        <v>1814</v>
      </c>
      <c r="J162" s="3"/>
      <c r="K162" s="3"/>
      <c r="L162" s="3"/>
      <c r="M162" s="3"/>
      <c r="N162" s="3"/>
      <c r="O162" s="3"/>
      <c r="P162" s="3"/>
      <c r="Q162" s="295" t="s">
        <v>1815</v>
      </c>
      <c r="R162" s="3"/>
      <c r="S162" s="3"/>
      <c r="T162" s="3"/>
      <c r="U162" s="3"/>
      <c r="V162" s="3"/>
      <c r="W162" s="3"/>
      <c r="X162" s="3"/>
      <c r="Y162" s="295" t="s">
        <v>1816</v>
      </c>
      <c r="Z162" s="3"/>
      <c r="AA162" s="3"/>
      <c r="AB162" s="3"/>
      <c r="AC162" s="3"/>
      <c r="AD162" s="3"/>
      <c r="AE162" s="3"/>
      <c r="AF162" s="3"/>
    </row>
    <row r="163" spans="1:32" ht="12.6" x14ac:dyDescent="0.25">
      <c r="A163" s="343"/>
    </row>
  </sheetData>
  <phoneticPr fontId="2" type="noConversion"/>
  <printOptions horizontalCentered="1"/>
  <pageMargins left="0.25" right="0.25" top="0.25" bottom="0.25" header="0.5" footer="0.5"/>
  <pageSetup paperSize="5" pageOrder="overThenDown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173"/>
  <sheetViews>
    <sheetView showGridLines="0" topLeftCell="A46" zoomScaleNormal="100" workbookViewId="0">
      <selection activeCell="H154" sqref="H154"/>
    </sheetView>
  </sheetViews>
  <sheetFormatPr defaultColWidth="9.109375" defaultRowHeight="10.199999999999999" x14ac:dyDescent="0.2"/>
  <cols>
    <col min="1" max="1" width="4.6640625" style="1" customWidth="1"/>
    <col min="2" max="2" width="36.33203125" style="1" customWidth="1"/>
    <col min="3" max="3" width="5.6640625" style="1" customWidth="1"/>
    <col min="4" max="7" width="12.6640625" style="1" customWidth="1"/>
    <col min="8" max="9" width="4.6640625" style="1" customWidth="1"/>
    <col min="10" max="10" width="36.33203125" style="1" customWidth="1"/>
    <col min="11" max="11" width="5.6640625" style="1" customWidth="1"/>
    <col min="12" max="15" width="12.6640625" style="1" customWidth="1"/>
    <col min="16" max="17" width="4.6640625" style="1" customWidth="1"/>
    <col min="18" max="18" width="36.33203125" style="1" customWidth="1"/>
    <col min="19" max="19" width="5.6640625" style="1" customWidth="1"/>
    <col min="20" max="23" width="12.6640625" style="1" customWidth="1"/>
    <col min="24" max="25" width="4.6640625" style="1" customWidth="1"/>
    <col min="26" max="26" width="36.33203125" style="1" customWidth="1"/>
    <col min="27" max="27" width="5.6640625" style="1" customWidth="1"/>
    <col min="28" max="31" width="12.6640625" style="1" customWidth="1"/>
    <col min="32" max="33" width="4.6640625" style="1" customWidth="1"/>
    <col min="34" max="34" width="36.33203125" style="1" customWidth="1"/>
    <col min="35" max="35" width="5.6640625" style="1" customWidth="1"/>
    <col min="36" max="39" width="12.6640625" style="1" customWidth="1"/>
    <col min="40" max="41" width="4.6640625" style="1" customWidth="1"/>
    <col min="42" max="42" width="36.33203125" style="1" customWidth="1"/>
    <col min="43" max="43" width="5.6640625" style="1" customWidth="1"/>
    <col min="44" max="46" width="12.6640625" style="1" customWidth="1"/>
    <col min="47" max="47" width="4.6640625" style="1" customWidth="1"/>
    <col min="48" max="48" width="8.33203125" style="1" customWidth="1"/>
    <col min="49" max="49" width="4.6640625" style="1" customWidth="1"/>
    <col min="50" max="16384" width="9.109375" style="1"/>
  </cols>
  <sheetData>
    <row r="2" spans="1:49" ht="15.9" customHeight="1" x14ac:dyDescent="0.3">
      <c r="A2" s="68" t="str">
        <f>"12."</f>
        <v>12.</v>
      </c>
      <c r="B2" s="4" t="s">
        <v>1817</v>
      </c>
      <c r="C2" s="6"/>
      <c r="D2" s="6"/>
      <c r="E2" s="6"/>
      <c r="F2" s="6"/>
      <c r="G2" s="6"/>
      <c r="H2" s="63"/>
      <c r="I2" s="68" t="str">
        <f>"12."</f>
        <v>12.</v>
      </c>
      <c r="J2" s="4" t="s">
        <v>1817</v>
      </c>
      <c r="K2" s="6"/>
      <c r="L2" s="6"/>
      <c r="M2" s="6"/>
      <c r="N2" s="6"/>
      <c r="O2" s="6"/>
      <c r="P2" s="63"/>
      <c r="Q2" s="68" t="str">
        <f>"12."</f>
        <v>12.</v>
      </c>
      <c r="R2" s="4" t="s">
        <v>1817</v>
      </c>
      <c r="S2" s="6"/>
      <c r="T2" s="6"/>
      <c r="U2" s="6"/>
      <c r="V2" s="6"/>
      <c r="W2" s="6"/>
      <c r="X2" s="63"/>
      <c r="Y2" s="68" t="str">
        <f>"12."</f>
        <v>12.</v>
      </c>
      <c r="Z2" s="4" t="s">
        <v>1817</v>
      </c>
      <c r="AA2" s="6"/>
      <c r="AB2" s="6"/>
      <c r="AC2" s="6"/>
      <c r="AD2" s="6"/>
      <c r="AE2" s="6"/>
      <c r="AF2" s="63"/>
      <c r="AG2" s="68" t="str">
        <f>"12."</f>
        <v>12.</v>
      </c>
      <c r="AH2" s="4" t="s">
        <v>1817</v>
      </c>
      <c r="AI2" s="6"/>
      <c r="AJ2" s="6"/>
      <c r="AK2" s="6"/>
      <c r="AL2" s="6"/>
      <c r="AM2" s="6"/>
      <c r="AN2" s="63"/>
      <c r="AO2" s="68" t="str">
        <f>"12."</f>
        <v>12.</v>
      </c>
      <c r="AP2" s="4" t="s">
        <v>1817</v>
      </c>
      <c r="AQ2" s="6"/>
      <c r="AR2" s="6"/>
      <c r="AS2" s="6"/>
      <c r="AT2" s="6"/>
      <c r="AU2" s="6"/>
      <c r="AV2" s="24"/>
    </row>
    <row r="3" spans="1:49" ht="12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</row>
    <row r="4" spans="1:49" ht="12" customHeight="1" x14ac:dyDescent="0.25">
      <c r="A4" s="71" t="s">
        <v>1818</v>
      </c>
      <c r="B4" s="71"/>
      <c r="C4" s="71"/>
      <c r="D4" s="71"/>
      <c r="E4" s="71"/>
      <c r="F4" s="71"/>
      <c r="G4" s="71"/>
      <c r="H4" s="72" t="s">
        <v>633</v>
      </c>
      <c r="I4" s="71" t="s">
        <v>1818</v>
      </c>
      <c r="J4" s="71"/>
      <c r="K4" s="71"/>
      <c r="L4" s="71"/>
      <c r="M4" s="71"/>
      <c r="N4" s="71"/>
      <c r="O4" s="71"/>
      <c r="P4" s="72" t="s">
        <v>633</v>
      </c>
      <c r="Q4" s="71" t="s">
        <v>1818</v>
      </c>
      <c r="R4" s="71"/>
      <c r="S4" s="71"/>
      <c r="T4" s="71"/>
      <c r="U4" s="71"/>
      <c r="V4" s="71"/>
      <c r="W4" s="71"/>
      <c r="X4" s="72" t="s">
        <v>633</v>
      </c>
      <c r="Y4" s="71" t="s">
        <v>1818</v>
      </c>
      <c r="Z4" s="71"/>
      <c r="AA4" s="71"/>
      <c r="AB4" s="71"/>
      <c r="AC4" s="71"/>
      <c r="AD4" s="71"/>
      <c r="AE4" s="71"/>
      <c r="AF4" s="72" t="s">
        <v>633</v>
      </c>
      <c r="AG4" s="71" t="s">
        <v>1818</v>
      </c>
      <c r="AH4" s="71"/>
      <c r="AI4" s="71"/>
      <c r="AJ4" s="71"/>
      <c r="AK4" s="71"/>
      <c r="AL4" s="71"/>
      <c r="AM4" s="71"/>
      <c r="AN4" s="72" t="s">
        <v>633</v>
      </c>
      <c r="AO4" s="71" t="s">
        <v>1818</v>
      </c>
      <c r="AP4" s="71"/>
      <c r="AQ4" s="71"/>
      <c r="AR4" s="71"/>
      <c r="AS4" s="71"/>
      <c r="AT4" s="71"/>
      <c r="AU4" s="259"/>
      <c r="AV4" s="72"/>
      <c r="AW4" s="72" t="s">
        <v>633</v>
      </c>
    </row>
    <row r="5" spans="1:49" ht="12" customHeight="1" x14ac:dyDescent="0.25">
      <c r="A5" s="71"/>
      <c r="B5" s="71"/>
      <c r="C5" s="71"/>
      <c r="D5" s="71"/>
      <c r="E5" s="71"/>
      <c r="F5" s="347"/>
      <c r="G5" s="71"/>
      <c r="H5" s="71"/>
      <c r="I5" s="71"/>
      <c r="J5" s="71"/>
      <c r="K5" s="71"/>
      <c r="L5" s="71"/>
      <c r="M5" s="71"/>
      <c r="N5" s="347"/>
      <c r="O5" s="71"/>
      <c r="P5" s="71"/>
      <c r="Q5" s="71"/>
      <c r="R5" s="71"/>
      <c r="S5" s="71"/>
      <c r="T5" s="71"/>
      <c r="U5" s="71"/>
      <c r="V5" s="347"/>
      <c r="W5" s="71"/>
      <c r="X5" s="71"/>
      <c r="Y5" s="71"/>
      <c r="Z5" s="71"/>
      <c r="AA5" s="71"/>
      <c r="AB5" s="71"/>
      <c r="AC5" s="71"/>
      <c r="AD5" s="347"/>
      <c r="AE5" s="71"/>
      <c r="AF5" s="71"/>
      <c r="AG5" s="71"/>
      <c r="AH5" s="71"/>
      <c r="AI5" s="71"/>
      <c r="AJ5" s="347"/>
      <c r="AK5" s="71"/>
      <c r="AL5" s="71"/>
      <c r="AM5" s="71"/>
      <c r="AN5" s="71"/>
      <c r="AO5" s="71"/>
      <c r="AP5" s="71"/>
      <c r="AQ5" s="71"/>
      <c r="AR5" s="347"/>
      <c r="AS5" s="71"/>
      <c r="AT5" s="71"/>
      <c r="AU5" s="71"/>
    </row>
    <row r="6" spans="1:49" ht="12" customHeight="1" x14ac:dyDescent="0.25">
      <c r="A6" s="262"/>
      <c r="B6" s="264"/>
      <c r="C6" s="273"/>
      <c r="D6" s="734" t="s">
        <v>1819</v>
      </c>
      <c r="E6" s="735"/>
      <c r="F6" s="736"/>
      <c r="G6" s="268"/>
      <c r="H6" s="264"/>
      <c r="I6" s="262"/>
      <c r="J6" s="264"/>
      <c r="K6" s="273"/>
      <c r="L6" s="734" t="s">
        <v>1820</v>
      </c>
      <c r="M6" s="735"/>
      <c r="N6" s="736"/>
      <c r="O6" s="268"/>
      <c r="P6" s="264"/>
      <c r="Q6" s="262"/>
      <c r="R6" s="264"/>
      <c r="S6" s="273"/>
      <c r="T6" s="737" t="s">
        <v>1821</v>
      </c>
      <c r="U6" s="735"/>
      <c r="V6" s="736"/>
      <c r="W6" s="268"/>
      <c r="X6" s="264"/>
      <c r="Y6" s="262"/>
      <c r="Z6" s="264"/>
      <c r="AA6" s="273"/>
      <c r="AB6" s="734" t="s">
        <v>1822</v>
      </c>
      <c r="AC6" s="735"/>
      <c r="AD6" s="736"/>
      <c r="AE6" s="268"/>
      <c r="AF6" s="264"/>
      <c r="AG6" s="262"/>
      <c r="AH6" s="264"/>
      <c r="AI6" s="273"/>
      <c r="AJ6" s="737"/>
      <c r="AK6" s="9"/>
      <c r="AL6" s="737"/>
      <c r="AM6" s="738"/>
      <c r="AN6" s="264"/>
      <c r="AO6" s="264"/>
      <c r="AP6" s="264"/>
      <c r="AQ6" s="273"/>
      <c r="AR6" s="517"/>
      <c r="AS6" s="273"/>
      <c r="AT6" s="263"/>
      <c r="AU6" s="263"/>
    </row>
    <row r="7" spans="1:49" ht="12" customHeight="1" x14ac:dyDescent="0.25">
      <c r="A7" s="269"/>
      <c r="B7" s="271"/>
      <c r="C7" s="274"/>
      <c r="D7" s="737" t="s">
        <v>1312</v>
      </c>
      <c r="E7" s="738"/>
      <c r="F7" s="737" t="s">
        <v>1823</v>
      </c>
      <c r="G7" s="9"/>
      <c r="H7" s="271"/>
      <c r="I7" s="269"/>
      <c r="J7" s="271"/>
      <c r="K7" s="274"/>
      <c r="L7" s="737" t="s">
        <v>1312</v>
      </c>
      <c r="M7" s="738"/>
      <c r="N7" s="737" t="s">
        <v>1823</v>
      </c>
      <c r="O7" s="9"/>
      <c r="P7" s="271"/>
      <c r="Q7" s="269"/>
      <c r="R7" s="271"/>
      <c r="S7" s="274"/>
      <c r="T7" s="737" t="s">
        <v>1312</v>
      </c>
      <c r="U7" s="738"/>
      <c r="V7" s="737" t="s">
        <v>1823</v>
      </c>
      <c r="W7" s="9"/>
      <c r="X7" s="271"/>
      <c r="Y7" s="269"/>
      <c r="Z7" s="271"/>
      <c r="AA7" s="274"/>
      <c r="AB7" s="737" t="s">
        <v>1312</v>
      </c>
      <c r="AC7" s="738"/>
      <c r="AD7" s="737" t="s">
        <v>1823</v>
      </c>
      <c r="AE7" s="9"/>
      <c r="AF7" s="271"/>
      <c r="AG7" s="269"/>
      <c r="AH7" s="271"/>
      <c r="AI7" s="274"/>
      <c r="AJ7" s="739" t="s">
        <v>1824</v>
      </c>
      <c r="AK7" s="13"/>
      <c r="AL7" s="740" t="s">
        <v>1825</v>
      </c>
      <c r="AM7" s="741"/>
      <c r="AN7" s="271"/>
      <c r="AO7" s="269"/>
      <c r="AP7" s="271"/>
      <c r="AQ7" s="274"/>
      <c r="AR7" s="1272" t="s">
        <v>1826</v>
      </c>
      <c r="AS7" s="1278"/>
      <c r="AT7" s="1273"/>
      <c r="AU7" s="270"/>
    </row>
    <row r="8" spans="1:49" ht="12" customHeight="1" x14ac:dyDescent="0.25">
      <c r="A8" s="272"/>
      <c r="B8" s="272"/>
      <c r="C8" s="272"/>
      <c r="D8" s="265" t="str">
        <f>"(1)"</f>
        <v>(1)</v>
      </c>
      <c r="E8" s="265" t="str">
        <f>"(2)"</f>
        <v>(2)</v>
      </c>
      <c r="F8" s="573" t="s">
        <v>1016</v>
      </c>
      <c r="G8" s="573" t="s">
        <v>1017</v>
      </c>
      <c r="H8" s="272"/>
      <c r="I8" s="272"/>
      <c r="J8" s="272"/>
      <c r="K8" s="272"/>
      <c r="L8" s="573" t="s">
        <v>1018</v>
      </c>
      <c r="M8" s="573" t="s">
        <v>1019</v>
      </c>
      <c r="N8" s="573" t="s">
        <v>1035</v>
      </c>
      <c r="O8" s="573" t="s">
        <v>1036</v>
      </c>
      <c r="P8" s="272"/>
      <c r="Q8" s="272"/>
      <c r="R8" s="272"/>
      <c r="S8" s="272"/>
      <c r="T8" s="573" t="s">
        <v>1037</v>
      </c>
      <c r="U8" s="573" t="s">
        <v>1038</v>
      </c>
      <c r="V8" s="573" t="s">
        <v>1039</v>
      </c>
      <c r="W8" s="573" t="s">
        <v>1273</v>
      </c>
      <c r="X8" s="272"/>
      <c r="Y8" s="272"/>
      <c r="Z8" s="272"/>
      <c r="AA8" s="272"/>
      <c r="AB8" s="573" t="s">
        <v>1184</v>
      </c>
      <c r="AC8" s="573" t="s">
        <v>1724</v>
      </c>
      <c r="AD8" s="573" t="s">
        <v>1725</v>
      </c>
      <c r="AE8" s="573" t="s">
        <v>1726</v>
      </c>
      <c r="AF8" s="272"/>
      <c r="AG8" s="272"/>
      <c r="AH8" s="272"/>
      <c r="AI8" s="272"/>
      <c r="AJ8" s="265" t="str">
        <f>"(17)"</f>
        <v>(17)</v>
      </c>
      <c r="AK8" s="265" t="str">
        <f>"(18)"</f>
        <v>(18)</v>
      </c>
      <c r="AL8" s="573" t="s">
        <v>1827</v>
      </c>
      <c r="AM8" s="573" t="s">
        <v>1828</v>
      </c>
      <c r="AN8" s="272"/>
      <c r="AO8" s="272"/>
      <c r="AP8" s="272"/>
      <c r="AQ8" s="272"/>
      <c r="AR8" s="573" t="s">
        <v>1829</v>
      </c>
      <c r="AS8" s="573" t="s">
        <v>1830</v>
      </c>
      <c r="AT8" s="573" t="s">
        <v>1831</v>
      </c>
      <c r="AU8" s="272"/>
    </row>
    <row r="9" spans="1:49" ht="12" customHeight="1" x14ac:dyDescent="0.25">
      <c r="A9" s="272"/>
      <c r="B9" s="272" t="s">
        <v>1832</v>
      </c>
      <c r="C9" s="272"/>
      <c r="D9" s="272" t="s">
        <v>1833</v>
      </c>
      <c r="E9" s="272" t="s">
        <v>1833</v>
      </c>
      <c r="F9" s="272" t="s">
        <v>1833</v>
      </c>
      <c r="G9" s="272" t="s">
        <v>1833</v>
      </c>
      <c r="H9" s="272"/>
      <c r="I9" s="272"/>
      <c r="J9" s="272" t="s">
        <v>1832</v>
      </c>
      <c r="K9" s="272"/>
      <c r="L9" s="272" t="s">
        <v>1833</v>
      </c>
      <c r="M9" s="272" t="s">
        <v>1833</v>
      </c>
      <c r="N9" s="272" t="s">
        <v>1833</v>
      </c>
      <c r="O9" s="272" t="s">
        <v>1833</v>
      </c>
      <c r="P9" s="272"/>
      <c r="Q9" s="272"/>
      <c r="R9" s="272" t="s">
        <v>1832</v>
      </c>
      <c r="S9" s="272"/>
      <c r="T9" s="272" t="s">
        <v>1833</v>
      </c>
      <c r="U9" s="272" t="s">
        <v>1833</v>
      </c>
      <c r="V9" s="272" t="s">
        <v>1833</v>
      </c>
      <c r="W9" s="272" t="s">
        <v>1833</v>
      </c>
      <c r="X9" s="272"/>
      <c r="Y9" s="272"/>
      <c r="Z9" s="272" t="s">
        <v>1832</v>
      </c>
      <c r="AA9" s="272"/>
      <c r="AB9" s="272" t="s">
        <v>1833</v>
      </c>
      <c r="AC9" s="272" t="s">
        <v>1833</v>
      </c>
      <c r="AD9" s="272" t="s">
        <v>1833</v>
      </c>
      <c r="AE9" s="272" t="s">
        <v>1833</v>
      </c>
      <c r="AF9" s="272"/>
      <c r="AG9" s="272"/>
      <c r="AH9" s="272" t="s">
        <v>1832</v>
      </c>
      <c r="AI9" s="272"/>
      <c r="AJ9" s="272" t="s">
        <v>1833</v>
      </c>
      <c r="AK9" s="272" t="s">
        <v>1833</v>
      </c>
      <c r="AL9" s="272" t="s">
        <v>1833</v>
      </c>
      <c r="AM9" s="272" t="s">
        <v>1833</v>
      </c>
      <c r="AN9" s="272"/>
      <c r="AO9" s="272"/>
      <c r="AP9" s="272" t="s">
        <v>1832</v>
      </c>
      <c r="AQ9" s="272"/>
      <c r="AR9" s="270"/>
      <c r="AS9" s="271"/>
      <c r="AT9" s="270"/>
      <c r="AU9" s="272"/>
    </row>
    <row r="10" spans="1:49" ht="12" customHeight="1" x14ac:dyDescent="0.25">
      <c r="A10" s="269"/>
      <c r="B10" s="272" t="s">
        <v>1769</v>
      </c>
      <c r="C10" s="71"/>
      <c r="D10" s="272" t="s">
        <v>1834</v>
      </c>
      <c r="E10" s="272" t="s">
        <v>1190</v>
      </c>
      <c r="F10" s="272" t="s">
        <v>1834</v>
      </c>
      <c r="G10" s="272" t="s">
        <v>1190</v>
      </c>
      <c r="H10" s="270"/>
      <c r="I10" s="269"/>
      <c r="J10" s="272" t="s">
        <v>1769</v>
      </c>
      <c r="K10" s="71"/>
      <c r="L10" s="272" t="s">
        <v>1834</v>
      </c>
      <c r="M10" s="272" t="s">
        <v>1190</v>
      </c>
      <c r="N10" s="272" t="s">
        <v>1834</v>
      </c>
      <c r="O10" s="272" t="s">
        <v>1190</v>
      </c>
      <c r="P10" s="270"/>
      <c r="Q10" s="269"/>
      <c r="R10" s="272" t="s">
        <v>1769</v>
      </c>
      <c r="S10" s="71"/>
      <c r="T10" s="272" t="s">
        <v>1834</v>
      </c>
      <c r="U10" s="272" t="s">
        <v>1190</v>
      </c>
      <c r="V10" s="272" t="s">
        <v>1834</v>
      </c>
      <c r="W10" s="272" t="s">
        <v>1190</v>
      </c>
      <c r="X10" s="270"/>
      <c r="Y10" s="269"/>
      <c r="Z10" s="272" t="s">
        <v>1769</v>
      </c>
      <c r="AA10" s="71"/>
      <c r="AB10" s="272" t="s">
        <v>1834</v>
      </c>
      <c r="AC10" s="272" t="s">
        <v>1190</v>
      </c>
      <c r="AD10" s="272" t="s">
        <v>1834</v>
      </c>
      <c r="AE10" s="272" t="s">
        <v>1190</v>
      </c>
      <c r="AF10" s="270"/>
      <c r="AG10" s="269"/>
      <c r="AH10" s="272" t="s">
        <v>1769</v>
      </c>
      <c r="AI10" s="71"/>
      <c r="AJ10" s="272" t="s">
        <v>1834</v>
      </c>
      <c r="AK10" s="272" t="s">
        <v>1190</v>
      </c>
      <c r="AL10" s="272" t="s">
        <v>1834</v>
      </c>
      <c r="AM10" s="272" t="s">
        <v>1190</v>
      </c>
      <c r="AN10" s="270"/>
      <c r="AO10" s="269"/>
      <c r="AP10" s="272" t="s">
        <v>1769</v>
      </c>
      <c r="AQ10" s="71"/>
      <c r="AR10" s="272" t="s">
        <v>1833</v>
      </c>
      <c r="AS10" s="272" t="s">
        <v>1833</v>
      </c>
      <c r="AT10" s="272" t="s">
        <v>1833</v>
      </c>
      <c r="AU10" s="270"/>
    </row>
    <row r="11" spans="1:49" ht="12" customHeight="1" x14ac:dyDescent="0.25">
      <c r="A11" s="272" t="s">
        <v>634</v>
      </c>
      <c r="B11" s="272"/>
      <c r="C11" s="272" t="s">
        <v>1343</v>
      </c>
      <c r="D11" s="272" t="s">
        <v>1756</v>
      </c>
      <c r="E11" s="272" t="s">
        <v>1756</v>
      </c>
      <c r="F11" s="272" t="s">
        <v>1756</v>
      </c>
      <c r="G11" s="272" t="s">
        <v>1756</v>
      </c>
      <c r="H11" s="272" t="s">
        <v>634</v>
      </c>
      <c r="I11" s="272" t="s">
        <v>634</v>
      </c>
      <c r="J11" s="272"/>
      <c r="K11" s="272" t="s">
        <v>1343</v>
      </c>
      <c r="L11" s="272" t="s">
        <v>1756</v>
      </c>
      <c r="M11" s="272" t="s">
        <v>1756</v>
      </c>
      <c r="N11" s="272" t="s">
        <v>1756</v>
      </c>
      <c r="O11" s="272" t="s">
        <v>1756</v>
      </c>
      <c r="P11" s="272" t="s">
        <v>634</v>
      </c>
      <c r="Q11" s="272" t="s">
        <v>634</v>
      </c>
      <c r="R11" s="272"/>
      <c r="S11" s="272" t="s">
        <v>1343</v>
      </c>
      <c r="T11" s="272" t="s">
        <v>1756</v>
      </c>
      <c r="U11" s="272" t="s">
        <v>1756</v>
      </c>
      <c r="V11" s="326" t="s">
        <v>1756</v>
      </c>
      <c r="W11" s="326" t="s">
        <v>1756</v>
      </c>
      <c r="X11" s="272" t="s">
        <v>634</v>
      </c>
      <c r="Y11" s="272" t="s">
        <v>634</v>
      </c>
      <c r="Z11" s="272"/>
      <c r="AA11" s="272" t="s">
        <v>1343</v>
      </c>
      <c r="AB11" s="272" t="s">
        <v>1756</v>
      </c>
      <c r="AC11" s="272" t="s">
        <v>1756</v>
      </c>
      <c r="AD11" s="272" t="s">
        <v>1756</v>
      </c>
      <c r="AE11" s="272" t="s">
        <v>1756</v>
      </c>
      <c r="AF11" s="272" t="s">
        <v>634</v>
      </c>
      <c r="AG11" s="272" t="s">
        <v>634</v>
      </c>
      <c r="AH11" s="272"/>
      <c r="AI11" s="272" t="s">
        <v>1343</v>
      </c>
      <c r="AJ11" s="272" t="s">
        <v>1756</v>
      </c>
      <c r="AK11" s="272" t="s">
        <v>1756</v>
      </c>
      <c r="AL11" s="272" t="s">
        <v>1756</v>
      </c>
      <c r="AM11" s="272" t="s">
        <v>1756</v>
      </c>
      <c r="AN11" s="272" t="s">
        <v>634</v>
      </c>
      <c r="AO11" s="272" t="s">
        <v>634</v>
      </c>
      <c r="AP11" s="272"/>
      <c r="AQ11" s="272" t="s">
        <v>1343</v>
      </c>
      <c r="AR11" s="272" t="s">
        <v>1834</v>
      </c>
      <c r="AS11" s="272" t="s">
        <v>1190</v>
      </c>
      <c r="AT11" s="272" t="s">
        <v>1835</v>
      </c>
      <c r="AU11" s="272" t="s">
        <v>634</v>
      </c>
    </row>
    <row r="12" spans="1:49" ht="12" customHeight="1" x14ac:dyDescent="0.25">
      <c r="A12" s="329" t="s">
        <v>637</v>
      </c>
      <c r="B12" s="556" t="s">
        <v>1836</v>
      </c>
      <c r="C12" s="329" t="s">
        <v>637</v>
      </c>
      <c r="D12" s="742">
        <v>0.04</v>
      </c>
      <c r="E12" s="742">
        <v>0.44</v>
      </c>
      <c r="F12" s="742">
        <v>0.14000000000000001</v>
      </c>
      <c r="G12" s="743">
        <v>0.54</v>
      </c>
      <c r="H12" s="329" t="s">
        <v>637</v>
      </c>
      <c r="I12" s="329" t="s">
        <v>637</v>
      </c>
      <c r="J12" s="556" t="s">
        <v>1836</v>
      </c>
      <c r="K12" s="329" t="s">
        <v>637</v>
      </c>
      <c r="L12" s="744">
        <v>0.05</v>
      </c>
      <c r="M12" s="743">
        <v>0.45</v>
      </c>
      <c r="N12" s="745">
        <v>0.15</v>
      </c>
      <c r="O12" s="742">
        <v>0.55000000000000004</v>
      </c>
      <c r="P12" s="329" t="s">
        <v>637</v>
      </c>
      <c r="Q12" s="329" t="s">
        <v>637</v>
      </c>
      <c r="R12" s="556" t="s">
        <v>1836</v>
      </c>
      <c r="S12" s="329" t="s">
        <v>637</v>
      </c>
      <c r="T12" s="745" t="s">
        <v>1837</v>
      </c>
      <c r="U12" s="743">
        <v>0.47</v>
      </c>
      <c r="V12" s="324" t="s">
        <v>1838</v>
      </c>
      <c r="W12" s="324" t="s">
        <v>1839</v>
      </c>
      <c r="X12" s="329" t="s">
        <v>637</v>
      </c>
      <c r="Y12" s="329" t="s">
        <v>637</v>
      </c>
      <c r="Z12" s="556" t="s">
        <v>1836</v>
      </c>
      <c r="AA12" s="329" t="s">
        <v>637</v>
      </c>
      <c r="AB12" s="746" t="s">
        <v>1840</v>
      </c>
      <c r="AC12" s="742" t="s">
        <v>1841</v>
      </c>
      <c r="AD12" s="747" t="s">
        <v>1842</v>
      </c>
      <c r="AE12" s="748" t="s">
        <v>1843</v>
      </c>
      <c r="AF12" s="329" t="s">
        <v>637</v>
      </c>
      <c r="AG12" s="329" t="s">
        <v>637</v>
      </c>
      <c r="AH12" s="556" t="s">
        <v>1836</v>
      </c>
      <c r="AI12" s="329" t="s">
        <v>637</v>
      </c>
      <c r="AJ12" s="746" t="s">
        <v>1844</v>
      </c>
      <c r="AK12" s="744">
        <v>0.48</v>
      </c>
      <c r="AL12" s="749" t="s">
        <v>1845</v>
      </c>
      <c r="AM12" s="747" t="s">
        <v>1846</v>
      </c>
      <c r="AN12" s="329" t="s">
        <v>637</v>
      </c>
      <c r="AO12" s="329" t="s">
        <v>637</v>
      </c>
      <c r="AP12" s="329"/>
      <c r="AQ12" s="329" t="s">
        <v>637</v>
      </c>
      <c r="AR12" s="750" t="s">
        <v>1756</v>
      </c>
      <c r="AS12" s="750" t="s">
        <v>1756</v>
      </c>
      <c r="AT12" s="750" t="s">
        <v>1756</v>
      </c>
      <c r="AU12" s="329" t="s">
        <v>637</v>
      </c>
    </row>
    <row r="13" spans="1:49" ht="12" customHeight="1" x14ac:dyDescent="0.25">
      <c r="A13" s="271"/>
      <c r="B13" s="274" t="s">
        <v>757</v>
      </c>
      <c r="C13" s="272"/>
      <c r="D13" s="271"/>
      <c r="E13" s="274"/>
      <c r="F13" s="271"/>
      <c r="G13" s="270"/>
      <c r="H13" s="271"/>
      <c r="I13" s="271"/>
      <c r="J13" s="274" t="s">
        <v>757</v>
      </c>
      <c r="K13" s="272"/>
      <c r="L13" s="271"/>
      <c r="M13" s="274"/>
      <c r="N13" s="271"/>
      <c r="O13" s="270"/>
      <c r="P13" s="271"/>
      <c r="Q13" s="271"/>
      <c r="R13" s="274" t="s">
        <v>757</v>
      </c>
      <c r="S13" s="272"/>
      <c r="T13" s="271"/>
      <c r="U13" s="274"/>
      <c r="V13" s="271"/>
      <c r="W13" s="270"/>
      <c r="X13" s="271"/>
      <c r="Y13" s="271"/>
      <c r="Z13" s="274" t="s">
        <v>757</v>
      </c>
      <c r="AA13" s="272"/>
      <c r="AB13" s="271"/>
      <c r="AC13" s="274"/>
      <c r="AD13" s="271"/>
      <c r="AE13" s="270"/>
      <c r="AF13" s="271"/>
      <c r="AG13" s="271"/>
      <c r="AH13" s="274" t="s">
        <v>757</v>
      </c>
      <c r="AI13" s="272"/>
      <c r="AJ13" s="271"/>
      <c r="AK13" s="270"/>
      <c r="AL13" s="271"/>
      <c r="AM13" s="274"/>
      <c r="AN13" s="271"/>
      <c r="AO13" s="271"/>
      <c r="AP13" s="274" t="s">
        <v>757</v>
      </c>
      <c r="AQ13" s="272"/>
      <c r="AR13" s="271"/>
      <c r="AS13" s="270"/>
      <c r="AT13" s="271"/>
      <c r="AU13" s="271"/>
    </row>
    <row r="14" spans="1:49" ht="12" customHeight="1" x14ac:dyDescent="0.25">
      <c r="A14" s="537">
        <v>5</v>
      </c>
      <c r="B14" s="274" t="s">
        <v>1283</v>
      </c>
      <c r="C14" s="272">
        <v>3010</v>
      </c>
      <c r="D14" s="271" t="s">
        <v>1101</v>
      </c>
      <c r="E14" s="274"/>
      <c r="F14" s="271" t="s">
        <v>1101</v>
      </c>
      <c r="G14" s="270"/>
      <c r="H14" s="537">
        <v>5</v>
      </c>
      <c r="I14" s="537">
        <v>5</v>
      </c>
      <c r="J14" s="274" t="s">
        <v>1283</v>
      </c>
      <c r="K14" s="272">
        <v>3010</v>
      </c>
      <c r="L14" s="271" t="s">
        <v>1101</v>
      </c>
      <c r="M14" s="274"/>
      <c r="N14" s="271" t="s">
        <v>1101</v>
      </c>
      <c r="O14" s="270"/>
      <c r="P14" s="537">
        <v>5</v>
      </c>
      <c r="Q14" s="537">
        <v>5</v>
      </c>
      <c r="R14" s="274" t="s">
        <v>1283</v>
      </c>
      <c r="S14" s="272">
        <v>3010</v>
      </c>
      <c r="T14" s="271" t="s">
        <v>1101</v>
      </c>
      <c r="U14" s="274"/>
      <c r="V14" s="271" t="s">
        <v>1101</v>
      </c>
      <c r="W14" s="270"/>
      <c r="X14" s="537">
        <v>5</v>
      </c>
      <c r="Y14" s="537">
        <v>5</v>
      </c>
      <c r="Z14" s="274" t="s">
        <v>1283</v>
      </c>
      <c r="AA14" s="272">
        <v>3010</v>
      </c>
      <c r="AB14" s="271" t="s">
        <v>1101</v>
      </c>
      <c r="AC14" s="274"/>
      <c r="AD14" s="271" t="s">
        <v>1101</v>
      </c>
      <c r="AE14" s="270"/>
      <c r="AF14" s="537">
        <v>5</v>
      </c>
      <c r="AG14" s="537">
        <v>5</v>
      </c>
      <c r="AH14" s="274" t="s">
        <v>1283</v>
      </c>
      <c r="AI14" s="272">
        <v>3010</v>
      </c>
      <c r="AJ14" s="271" t="s">
        <v>1101</v>
      </c>
      <c r="AK14" s="270"/>
      <c r="AL14" s="271" t="s">
        <v>1101</v>
      </c>
      <c r="AM14" s="274"/>
      <c r="AN14" s="537">
        <v>5</v>
      </c>
      <c r="AO14" s="537">
        <v>5</v>
      </c>
      <c r="AP14" s="274" t="s">
        <v>1283</v>
      </c>
      <c r="AQ14" s="272">
        <v>3010</v>
      </c>
      <c r="AR14" s="271" t="s">
        <v>1101</v>
      </c>
      <c r="AS14" s="270"/>
      <c r="AT14" s="271" t="s">
        <v>1101</v>
      </c>
      <c r="AU14" s="537">
        <v>5</v>
      </c>
    </row>
    <row r="15" spans="1:49" ht="12" customHeight="1" x14ac:dyDescent="0.25">
      <c r="A15" s="536">
        <v>10</v>
      </c>
      <c r="B15" s="527" t="s">
        <v>1284</v>
      </c>
      <c r="C15" s="751">
        <v>3030</v>
      </c>
      <c r="D15" s="527"/>
      <c r="E15" s="274"/>
      <c r="F15" s="529"/>
      <c r="G15" s="270"/>
      <c r="H15" s="536">
        <v>10</v>
      </c>
      <c r="I15" s="536">
        <v>10</v>
      </c>
      <c r="J15" s="527" t="s">
        <v>1284</v>
      </c>
      <c r="K15" s="751">
        <v>3030</v>
      </c>
      <c r="L15" s="527"/>
      <c r="M15" s="274"/>
      <c r="N15" s="529"/>
      <c r="O15" s="270"/>
      <c r="P15" s="536">
        <v>10</v>
      </c>
      <c r="Q15" s="536">
        <v>10</v>
      </c>
      <c r="R15" s="527" t="s">
        <v>1284</v>
      </c>
      <c r="S15" s="751">
        <v>3030</v>
      </c>
      <c r="T15" s="527"/>
      <c r="U15" s="274"/>
      <c r="V15" s="529"/>
      <c r="W15" s="270"/>
      <c r="X15" s="536">
        <v>10</v>
      </c>
      <c r="Y15" s="536">
        <v>10</v>
      </c>
      <c r="Z15" s="527" t="s">
        <v>1284</v>
      </c>
      <c r="AA15" s="751">
        <v>3030</v>
      </c>
      <c r="AB15" s="527"/>
      <c r="AC15" s="274"/>
      <c r="AD15" s="529"/>
      <c r="AE15" s="270"/>
      <c r="AF15" s="536">
        <v>10</v>
      </c>
      <c r="AG15" s="536">
        <v>10</v>
      </c>
      <c r="AH15" s="527" t="s">
        <v>1284</v>
      </c>
      <c r="AI15" s="751">
        <v>3030</v>
      </c>
      <c r="AJ15" s="529"/>
      <c r="AK15" s="270"/>
      <c r="AL15" s="527"/>
      <c r="AM15" s="274"/>
      <c r="AN15" s="536">
        <v>10</v>
      </c>
      <c r="AO15" s="536">
        <v>10</v>
      </c>
      <c r="AP15" s="527" t="s">
        <v>1284</v>
      </c>
      <c r="AQ15" s="751">
        <v>3030</v>
      </c>
      <c r="AR15" s="529"/>
      <c r="AS15" s="270"/>
      <c r="AT15" s="527"/>
      <c r="AU15" s="536">
        <v>10</v>
      </c>
    </row>
    <row r="16" spans="1:49" ht="12" customHeight="1" x14ac:dyDescent="0.25">
      <c r="A16" s="536">
        <v>15</v>
      </c>
      <c r="B16" s="527" t="s">
        <v>1285</v>
      </c>
      <c r="C16" s="751">
        <v>3050</v>
      </c>
      <c r="D16" s="527"/>
      <c r="E16" s="274"/>
      <c r="F16" s="529"/>
      <c r="G16" s="270"/>
      <c r="H16" s="536">
        <v>15</v>
      </c>
      <c r="I16" s="536">
        <v>15</v>
      </c>
      <c r="J16" s="527" t="s">
        <v>1285</v>
      </c>
      <c r="K16" s="751">
        <v>3050</v>
      </c>
      <c r="L16" s="527"/>
      <c r="M16" s="274"/>
      <c r="N16" s="529"/>
      <c r="O16" s="270"/>
      <c r="P16" s="536">
        <v>15</v>
      </c>
      <c r="Q16" s="536">
        <v>15</v>
      </c>
      <c r="R16" s="527" t="s">
        <v>1285</v>
      </c>
      <c r="S16" s="751">
        <v>3050</v>
      </c>
      <c r="T16" s="527"/>
      <c r="U16" s="274"/>
      <c r="V16" s="529"/>
      <c r="W16" s="270"/>
      <c r="X16" s="536">
        <v>15</v>
      </c>
      <c r="Y16" s="536">
        <v>15</v>
      </c>
      <c r="Z16" s="527" t="s">
        <v>1285</v>
      </c>
      <c r="AA16" s="751">
        <v>3050</v>
      </c>
      <c r="AB16" s="527"/>
      <c r="AC16" s="274"/>
      <c r="AD16" s="529"/>
      <c r="AE16" s="270"/>
      <c r="AF16" s="536">
        <v>15</v>
      </c>
      <c r="AG16" s="536">
        <v>15</v>
      </c>
      <c r="AH16" s="527" t="s">
        <v>1285</v>
      </c>
      <c r="AI16" s="751">
        <v>3050</v>
      </c>
      <c r="AJ16" s="529"/>
      <c r="AK16" s="270"/>
      <c r="AL16" s="527"/>
      <c r="AM16" s="274"/>
      <c r="AN16" s="536">
        <v>15</v>
      </c>
      <c r="AO16" s="536">
        <v>15</v>
      </c>
      <c r="AP16" s="527" t="s">
        <v>1285</v>
      </c>
      <c r="AQ16" s="751">
        <v>3050</v>
      </c>
      <c r="AR16" s="529"/>
      <c r="AS16" s="270"/>
      <c r="AT16" s="527"/>
      <c r="AU16" s="536">
        <v>15</v>
      </c>
    </row>
    <row r="17" spans="1:47" ht="12" customHeight="1" x14ac:dyDescent="0.25">
      <c r="A17" s="536">
        <v>20</v>
      </c>
      <c r="B17" s="527" t="s">
        <v>1286</v>
      </c>
      <c r="C17" s="751">
        <v>3070</v>
      </c>
      <c r="D17" s="527"/>
      <c r="E17" s="274"/>
      <c r="F17" s="529"/>
      <c r="G17" s="270"/>
      <c r="H17" s="536">
        <v>20</v>
      </c>
      <c r="I17" s="536">
        <v>20</v>
      </c>
      <c r="J17" s="527" t="s">
        <v>1286</v>
      </c>
      <c r="K17" s="751">
        <v>3070</v>
      </c>
      <c r="L17" s="527"/>
      <c r="M17" s="274"/>
      <c r="N17" s="529"/>
      <c r="O17" s="270"/>
      <c r="P17" s="536">
        <v>20</v>
      </c>
      <c r="Q17" s="536">
        <v>20</v>
      </c>
      <c r="R17" s="527" t="s">
        <v>1286</v>
      </c>
      <c r="S17" s="751">
        <v>3070</v>
      </c>
      <c r="T17" s="527"/>
      <c r="U17" s="274"/>
      <c r="V17" s="529"/>
      <c r="W17" s="270"/>
      <c r="X17" s="536">
        <v>20</v>
      </c>
      <c r="Y17" s="536">
        <v>20</v>
      </c>
      <c r="Z17" s="527" t="s">
        <v>1286</v>
      </c>
      <c r="AA17" s="751">
        <v>3070</v>
      </c>
      <c r="AB17" s="527"/>
      <c r="AC17" s="274"/>
      <c r="AD17" s="529"/>
      <c r="AE17" s="270"/>
      <c r="AF17" s="536">
        <v>20</v>
      </c>
      <c r="AG17" s="536">
        <v>20</v>
      </c>
      <c r="AH17" s="527" t="s">
        <v>1286</v>
      </c>
      <c r="AI17" s="751">
        <v>3070</v>
      </c>
      <c r="AJ17" s="529"/>
      <c r="AK17" s="270"/>
      <c r="AL17" s="527"/>
      <c r="AM17" s="274"/>
      <c r="AN17" s="536">
        <v>20</v>
      </c>
      <c r="AO17" s="536">
        <v>20</v>
      </c>
      <c r="AP17" s="527" t="s">
        <v>1286</v>
      </c>
      <c r="AQ17" s="751">
        <v>3070</v>
      </c>
      <c r="AR17" s="529"/>
      <c r="AS17" s="270"/>
      <c r="AT17" s="527"/>
      <c r="AU17" s="536">
        <v>20</v>
      </c>
    </row>
    <row r="18" spans="1:47" ht="12" customHeight="1" x14ac:dyDescent="0.25">
      <c r="A18" s="752">
        <v>25</v>
      </c>
      <c r="B18" s="567" t="s">
        <v>875</v>
      </c>
      <c r="C18" s="699">
        <v>3090</v>
      </c>
      <c r="D18" s="567"/>
      <c r="E18" s="274"/>
      <c r="F18" s="532"/>
      <c r="G18" s="270"/>
      <c r="H18" s="752">
        <v>25</v>
      </c>
      <c r="I18" s="752">
        <v>25</v>
      </c>
      <c r="J18" s="567" t="s">
        <v>875</v>
      </c>
      <c r="K18" s="699">
        <v>3090</v>
      </c>
      <c r="L18" s="567"/>
      <c r="M18" s="274"/>
      <c r="N18" s="532"/>
      <c r="O18" s="270"/>
      <c r="P18" s="752">
        <v>25</v>
      </c>
      <c r="Q18" s="752">
        <v>25</v>
      </c>
      <c r="R18" s="567" t="s">
        <v>875</v>
      </c>
      <c r="S18" s="699">
        <v>3090</v>
      </c>
      <c r="T18" s="567"/>
      <c r="U18" s="274"/>
      <c r="V18" s="532"/>
      <c r="W18" s="270"/>
      <c r="X18" s="752">
        <v>25</v>
      </c>
      <c r="Y18" s="752">
        <v>25</v>
      </c>
      <c r="Z18" s="567" t="s">
        <v>875</v>
      </c>
      <c r="AA18" s="699">
        <v>3090</v>
      </c>
      <c r="AB18" s="567"/>
      <c r="AC18" s="274"/>
      <c r="AD18" s="532"/>
      <c r="AE18" s="270"/>
      <c r="AF18" s="752">
        <v>25</v>
      </c>
      <c r="AG18" s="752">
        <v>25</v>
      </c>
      <c r="AH18" s="567" t="s">
        <v>875</v>
      </c>
      <c r="AI18" s="699">
        <v>3090</v>
      </c>
      <c r="AJ18" s="532"/>
      <c r="AK18" s="270"/>
      <c r="AL18" s="567"/>
      <c r="AM18" s="274"/>
      <c r="AN18" s="752">
        <v>25</v>
      </c>
      <c r="AO18" s="752">
        <v>25</v>
      </c>
      <c r="AP18" s="567" t="s">
        <v>875</v>
      </c>
      <c r="AQ18" s="699">
        <v>3090</v>
      </c>
      <c r="AR18" s="532"/>
      <c r="AS18" s="270"/>
      <c r="AT18" s="567"/>
      <c r="AU18" s="752">
        <v>25</v>
      </c>
    </row>
    <row r="19" spans="1:47" ht="12" customHeight="1" x14ac:dyDescent="0.25">
      <c r="A19" s="536">
        <v>30</v>
      </c>
      <c r="B19" s="527" t="s">
        <v>1287</v>
      </c>
      <c r="C19" s="751">
        <v>3110</v>
      </c>
      <c r="D19" s="527"/>
      <c r="E19" s="274"/>
      <c r="F19" s="529"/>
      <c r="G19" s="270"/>
      <c r="H19" s="536">
        <v>30</v>
      </c>
      <c r="I19" s="536">
        <v>30</v>
      </c>
      <c r="J19" s="527" t="s">
        <v>1287</v>
      </c>
      <c r="K19" s="751">
        <v>3110</v>
      </c>
      <c r="L19" s="527"/>
      <c r="M19" s="274"/>
      <c r="N19" s="529"/>
      <c r="O19" s="270"/>
      <c r="P19" s="536">
        <v>30</v>
      </c>
      <c r="Q19" s="536">
        <v>30</v>
      </c>
      <c r="R19" s="527" t="s">
        <v>1287</v>
      </c>
      <c r="S19" s="751">
        <v>3110</v>
      </c>
      <c r="T19" s="527"/>
      <c r="U19" s="274"/>
      <c r="V19" s="529"/>
      <c r="W19" s="270"/>
      <c r="X19" s="536">
        <v>30</v>
      </c>
      <c r="Y19" s="536">
        <v>30</v>
      </c>
      <c r="Z19" s="527" t="s">
        <v>1287</v>
      </c>
      <c r="AA19" s="751">
        <v>3110</v>
      </c>
      <c r="AB19" s="527"/>
      <c r="AC19" s="274"/>
      <c r="AD19" s="529"/>
      <c r="AE19" s="270"/>
      <c r="AF19" s="536">
        <v>30</v>
      </c>
      <c r="AG19" s="536">
        <v>30</v>
      </c>
      <c r="AH19" s="527" t="s">
        <v>1287</v>
      </c>
      <c r="AI19" s="751">
        <v>3110</v>
      </c>
      <c r="AJ19" s="529"/>
      <c r="AK19" s="270"/>
      <c r="AL19" s="527"/>
      <c r="AM19" s="274"/>
      <c r="AN19" s="536">
        <v>30</v>
      </c>
      <c r="AO19" s="536">
        <v>30</v>
      </c>
      <c r="AP19" s="527" t="s">
        <v>1287</v>
      </c>
      <c r="AQ19" s="751">
        <v>3110</v>
      </c>
      <c r="AR19" s="529"/>
      <c r="AS19" s="270"/>
      <c r="AT19" s="527"/>
      <c r="AU19" s="536">
        <v>30</v>
      </c>
    </row>
    <row r="20" spans="1:47" ht="12" customHeight="1" x14ac:dyDescent="0.25">
      <c r="A20" s="536">
        <v>35</v>
      </c>
      <c r="B20" s="527" t="s">
        <v>1288</v>
      </c>
      <c r="C20" s="751">
        <v>3130</v>
      </c>
      <c r="D20" s="527"/>
      <c r="E20" s="274"/>
      <c r="F20" s="529"/>
      <c r="G20" s="270"/>
      <c r="H20" s="536">
        <v>35</v>
      </c>
      <c r="I20" s="536">
        <v>35</v>
      </c>
      <c r="J20" s="527" t="s">
        <v>1288</v>
      </c>
      <c r="K20" s="751">
        <v>3130</v>
      </c>
      <c r="L20" s="527"/>
      <c r="M20" s="274"/>
      <c r="N20" s="529"/>
      <c r="O20" s="270"/>
      <c r="P20" s="536">
        <v>35</v>
      </c>
      <c r="Q20" s="536">
        <v>35</v>
      </c>
      <c r="R20" s="527" t="s">
        <v>1288</v>
      </c>
      <c r="S20" s="751">
        <v>3130</v>
      </c>
      <c r="T20" s="527"/>
      <c r="U20" s="274"/>
      <c r="V20" s="529"/>
      <c r="W20" s="270"/>
      <c r="X20" s="536">
        <v>35</v>
      </c>
      <c r="Y20" s="536">
        <v>35</v>
      </c>
      <c r="Z20" s="527" t="s">
        <v>1288</v>
      </c>
      <c r="AA20" s="751">
        <v>3130</v>
      </c>
      <c r="AB20" s="527"/>
      <c r="AC20" s="274"/>
      <c r="AD20" s="529"/>
      <c r="AE20" s="270"/>
      <c r="AF20" s="536">
        <v>35</v>
      </c>
      <c r="AG20" s="536">
        <v>35</v>
      </c>
      <c r="AH20" s="527" t="s">
        <v>1288</v>
      </c>
      <c r="AI20" s="751">
        <v>3130</v>
      </c>
      <c r="AJ20" s="529"/>
      <c r="AK20" s="270"/>
      <c r="AL20" s="527"/>
      <c r="AM20" s="274"/>
      <c r="AN20" s="536">
        <v>35</v>
      </c>
      <c r="AO20" s="536">
        <v>35</v>
      </c>
      <c r="AP20" s="527" t="s">
        <v>1288</v>
      </c>
      <c r="AQ20" s="751">
        <v>3130</v>
      </c>
      <c r="AR20" s="529"/>
      <c r="AS20" s="270"/>
      <c r="AT20" s="527"/>
      <c r="AU20" s="536">
        <v>35</v>
      </c>
    </row>
    <row r="21" spans="1:47" ht="12" customHeight="1" x14ac:dyDescent="0.25">
      <c r="A21" s="536">
        <v>40</v>
      </c>
      <c r="B21" s="527" t="s">
        <v>1289</v>
      </c>
      <c r="C21" s="751">
        <v>3150</v>
      </c>
      <c r="D21" s="527"/>
      <c r="E21" s="274"/>
      <c r="F21" s="529"/>
      <c r="G21" s="270"/>
      <c r="H21" s="536">
        <v>40</v>
      </c>
      <c r="I21" s="536">
        <v>40</v>
      </c>
      <c r="J21" s="527" t="s">
        <v>1289</v>
      </c>
      <c r="K21" s="751">
        <v>3150</v>
      </c>
      <c r="L21" s="527"/>
      <c r="M21" s="274"/>
      <c r="N21" s="529"/>
      <c r="O21" s="270"/>
      <c r="P21" s="536">
        <v>40</v>
      </c>
      <c r="Q21" s="536">
        <v>40</v>
      </c>
      <c r="R21" s="527" t="s">
        <v>1289</v>
      </c>
      <c r="S21" s="751">
        <v>3150</v>
      </c>
      <c r="T21" s="527"/>
      <c r="U21" s="274"/>
      <c r="V21" s="529"/>
      <c r="W21" s="270"/>
      <c r="X21" s="536">
        <v>40</v>
      </c>
      <c r="Y21" s="536">
        <v>40</v>
      </c>
      <c r="Z21" s="527" t="s">
        <v>1289</v>
      </c>
      <c r="AA21" s="751">
        <v>3150</v>
      </c>
      <c r="AB21" s="527"/>
      <c r="AC21" s="274"/>
      <c r="AD21" s="529"/>
      <c r="AE21" s="270"/>
      <c r="AF21" s="536">
        <v>40</v>
      </c>
      <c r="AG21" s="536">
        <v>40</v>
      </c>
      <c r="AH21" s="527" t="s">
        <v>1289</v>
      </c>
      <c r="AI21" s="751">
        <v>3150</v>
      </c>
      <c r="AJ21" s="529"/>
      <c r="AK21" s="270"/>
      <c r="AL21" s="527"/>
      <c r="AM21" s="274"/>
      <c r="AN21" s="536">
        <v>40</v>
      </c>
      <c r="AO21" s="536">
        <v>40</v>
      </c>
      <c r="AP21" s="527" t="s">
        <v>1289</v>
      </c>
      <c r="AQ21" s="751">
        <v>3150</v>
      </c>
      <c r="AR21" s="529"/>
      <c r="AS21" s="270"/>
      <c r="AT21" s="527"/>
      <c r="AU21" s="536">
        <v>40</v>
      </c>
    </row>
    <row r="22" spans="1:47" ht="12" customHeight="1" x14ac:dyDescent="0.25">
      <c r="A22" s="536">
        <v>45</v>
      </c>
      <c r="B22" s="527" t="s">
        <v>1290</v>
      </c>
      <c r="C22" s="751">
        <v>3170</v>
      </c>
      <c r="D22" s="527"/>
      <c r="E22" s="274"/>
      <c r="F22" s="529"/>
      <c r="G22" s="270"/>
      <c r="H22" s="536">
        <v>45</v>
      </c>
      <c r="I22" s="536">
        <v>45</v>
      </c>
      <c r="J22" s="527" t="s">
        <v>1290</v>
      </c>
      <c r="K22" s="751">
        <v>3170</v>
      </c>
      <c r="L22" s="527"/>
      <c r="M22" s="274"/>
      <c r="N22" s="529"/>
      <c r="O22" s="270"/>
      <c r="P22" s="536">
        <v>45</v>
      </c>
      <c r="Q22" s="536">
        <v>45</v>
      </c>
      <c r="R22" s="527" t="s">
        <v>1290</v>
      </c>
      <c r="S22" s="751">
        <v>3170</v>
      </c>
      <c r="T22" s="527"/>
      <c r="U22" s="274"/>
      <c r="V22" s="529"/>
      <c r="W22" s="270"/>
      <c r="X22" s="536">
        <v>45</v>
      </c>
      <c r="Y22" s="536">
        <v>45</v>
      </c>
      <c r="Z22" s="527" t="s">
        <v>1290</v>
      </c>
      <c r="AA22" s="751">
        <v>3170</v>
      </c>
      <c r="AB22" s="527"/>
      <c r="AC22" s="274"/>
      <c r="AD22" s="529"/>
      <c r="AE22" s="270"/>
      <c r="AF22" s="536">
        <v>45</v>
      </c>
      <c r="AG22" s="536">
        <v>45</v>
      </c>
      <c r="AH22" s="527" t="s">
        <v>1290</v>
      </c>
      <c r="AI22" s="751">
        <v>3170</v>
      </c>
      <c r="AJ22" s="529"/>
      <c r="AK22" s="270"/>
      <c r="AL22" s="527"/>
      <c r="AM22" s="274"/>
      <c r="AN22" s="536">
        <v>45</v>
      </c>
      <c r="AO22" s="536">
        <v>45</v>
      </c>
      <c r="AP22" s="527" t="s">
        <v>1290</v>
      </c>
      <c r="AQ22" s="751">
        <v>3170</v>
      </c>
      <c r="AR22" s="529"/>
      <c r="AS22" s="270"/>
      <c r="AT22" s="527"/>
      <c r="AU22" s="536">
        <v>45</v>
      </c>
    </row>
    <row r="23" spans="1:47" ht="12" customHeight="1" x14ac:dyDescent="0.25">
      <c r="A23" s="752">
        <v>50</v>
      </c>
      <c r="B23" s="567" t="s">
        <v>1291</v>
      </c>
      <c r="C23" s="699">
        <v>3290</v>
      </c>
      <c r="D23" s="567"/>
      <c r="E23" s="274"/>
      <c r="F23" s="532"/>
      <c r="G23" s="270"/>
      <c r="H23" s="752">
        <v>50</v>
      </c>
      <c r="I23" s="752">
        <v>50</v>
      </c>
      <c r="J23" s="567" t="s">
        <v>1291</v>
      </c>
      <c r="K23" s="699">
        <v>3290</v>
      </c>
      <c r="L23" s="567"/>
      <c r="M23" s="274"/>
      <c r="N23" s="532"/>
      <c r="O23" s="270"/>
      <c r="P23" s="752">
        <v>50</v>
      </c>
      <c r="Q23" s="752">
        <v>50</v>
      </c>
      <c r="R23" s="567" t="s">
        <v>1291</v>
      </c>
      <c r="S23" s="699">
        <v>3290</v>
      </c>
      <c r="T23" s="567"/>
      <c r="U23" s="274"/>
      <c r="V23" s="532"/>
      <c r="W23" s="270"/>
      <c r="X23" s="752">
        <v>50</v>
      </c>
      <c r="Y23" s="752">
        <v>50</v>
      </c>
      <c r="Z23" s="567" t="s">
        <v>1291</v>
      </c>
      <c r="AA23" s="699">
        <v>3290</v>
      </c>
      <c r="AB23" s="567"/>
      <c r="AC23" s="274"/>
      <c r="AD23" s="532"/>
      <c r="AE23" s="270"/>
      <c r="AF23" s="752">
        <v>50</v>
      </c>
      <c r="AG23" s="752">
        <v>50</v>
      </c>
      <c r="AH23" s="567" t="s">
        <v>1291</v>
      </c>
      <c r="AI23" s="699">
        <v>3290</v>
      </c>
      <c r="AJ23" s="532"/>
      <c r="AK23" s="270"/>
      <c r="AL23" s="567"/>
      <c r="AM23" s="274"/>
      <c r="AN23" s="752">
        <v>50</v>
      </c>
      <c r="AO23" s="752">
        <v>50</v>
      </c>
      <c r="AP23" s="567" t="s">
        <v>1291</v>
      </c>
      <c r="AQ23" s="699">
        <v>3290</v>
      </c>
      <c r="AR23" s="532"/>
      <c r="AS23" s="270"/>
      <c r="AT23" s="567"/>
      <c r="AU23" s="752">
        <v>50</v>
      </c>
    </row>
    <row r="24" spans="1:47" ht="12" customHeight="1" x14ac:dyDescent="0.25">
      <c r="A24" s="536">
        <v>55</v>
      </c>
      <c r="B24" s="527" t="s">
        <v>870</v>
      </c>
      <c r="C24" s="751">
        <v>3340</v>
      </c>
      <c r="D24" s="527"/>
      <c r="E24" s="274"/>
      <c r="F24" s="529"/>
      <c r="G24" s="270"/>
      <c r="H24" s="536">
        <v>55</v>
      </c>
      <c r="I24" s="536">
        <v>55</v>
      </c>
      <c r="J24" s="527" t="s">
        <v>870</v>
      </c>
      <c r="K24" s="751">
        <v>3340</v>
      </c>
      <c r="L24" s="527"/>
      <c r="M24" s="274"/>
      <c r="N24" s="529"/>
      <c r="O24" s="270"/>
      <c r="P24" s="536">
        <v>55</v>
      </c>
      <c r="Q24" s="536">
        <v>55</v>
      </c>
      <c r="R24" s="527" t="s">
        <v>870</v>
      </c>
      <c r="S24" s="751">
        <v>3340</v>
      </c>
      <c r="T24" s="527"/>
      <c r="U24" s="274"/>
      <c r="V24" s="529"/>
      <c r="W24" s="270"/>
      <c r="X24" s="536">
        <v>55</v>
      </c>
      <c r="Y24" s="536">
        <v>55</v>
      </c>
      <c r="Z24" s="527" t="s">
        <v>870</v>
      </c>
      <c r="AA24" s="751">
        <v>3340</v>
      </c>
      <c r="AB24" s="527"/>
      <c r="AC24" s="274"/>
      <c r="AD24" s="529"/>
      <c r="AE24" s="270"/>
      <c r="AF24" s="536">
        <v>55</v>
      </c>
      <c r="AG24" s="536">
        <v>55</v>
      </c>
      <c r="AH24" s="527" t="s">
        <v>870</v>
      </c>
      <c r="AI24" s="751">
        <v>3340</v>
      </c>
      <c r="AJ24" s="529"/>
      <c r="AK24" s="270"/>
      <c r="AL24" s="527"/>
      <c r="AM24" s="274"/>
      <c r="AN24" s="536">
        <v>55</v>
      </c>
      <c r="AO24" s="536">
        <v>55</v>
      </c>
      <c r="AP24" s="527" t="s">
        <v>870</v>
      </c>
      <c r="AQ24" s="751">
        <v>3340</v>
      </c>
      <c r="AR24" s="529"/>
      <c r="AS24" s="270"/>
      <c r="AT24" s="527"/>
      <c r="AU24" s="536">
        <v>55</v>
      </c>
    </row>
    <row r="25" spans="1:47" ht="12" customHeight="1" x14ac:dyDescent="0.25">
      <c r="A25" s="536">
        <v>60</v>
      </c>
      <c r="B25" s="527" t="s">
        <v>1847</v>
      </c>
      <c r="C25" s="751">
        <v>3360</v>
      </c>
      <c r="D25" s="527"/>
      <c r="E25" s="274"/>
      <c r="F25" s="529"/>
      <c r="G25" s="270"/>
      <c r="H25" s="536">
        <v>60</v>
      </c>
      <c r="I25" s="536">
        <v>60</v>
      </c>
      <c r="J25" s="527" t="s">
        <v>1847</v>
      </c>
      <c r="K25" s="751">
        <v>3360</v>
      </c>
      <c r="L25" s="527"/>
      <c r="M25" s="274"/>
      <c r="N25" s="529"/>
      <c r="O25" s="270"/>
      <c r="P25" s="536">
        <v>60</v>
      </c>
      <c r="Q25" s="536">
        <v>60</v>
      </c>
      <c r="R25" s="527" t="s">
        <v>1847</v>
      </c>
      <c r="S25" s="751">
        <v>3360</v>
      </c>
      <c r="T25" s="527"/>
      <c r="U25" s="274"/>
      <c r="V25" s="529"/>
      <c r="W25" s="270"/>
      <c r="X25" s="536">
        <v>60</v>
      </c>
      <c r="Y25" s="536">
        <v>60</v>
      </c>
      <c r="Z25" s="527" t="s">
        <v>1847</v>
      </c>
      <c r="AA25" s="751">
        <v>3360</v>
      </c>
      <c r="AB25" s="527"/>
      <c r="AC25" s="274"/>
      <c r="AD25" s="529"/>
      <c r="AE25" s="270"/>
      <c r="AF25" s="536">
        <v>60</v>
      </c>
      <c r="AG25" s="536">
        <v>60</v>
      </c>
      <c r="AH25" s="527" t="s">
        <v>1847</v>
      </c>
      <c r="AI25" s="751">
        <v>3360</v>
      </c>
      <c r="AJ25" s="529"/>
      <c r="AK25" s="270"/>
      <c r="AL25" s="527"/>
      <c r="AM25" s="274"/>
      <c r="AN25" s="536">
        <v>60</v>
      </c>
      <c r="AO25" s="536">
        <v>60</v>
      </c>
      <c r="AP25" s="527" t="s">
        <v>1847</v>
      </c>
      <c r="AQ25" s="751">
        <v>3360</v>
      </c>
      <c r="AR25" s="529"/>
      <c r="AS25" s="270"/>
      <c r="AT25" s="527"/>
      <c r="AU25" s="536">
        <v>60</v>
      </c>
    </row>
    <row r="26" spans="1:47" ht="12" customHeight="1" x14ac:dyDescent="0.25">
      <c r="A26" s="536">
        <v>65</v>
      </c>
      <c r="B26" s="527" t="s">
        <v>1263</v>
      </c>
      <c r="C26" s="751">
        <v>3380</v>
      </c>
      <c r="D26" s="527"/>
      <c r="E26" s="274"/>
      <c r="F26" s="529"/>
      <c r="G26" s="270"/>
      <c r="H26" s="536">
        <v>65</v>
      </c>
      <c r="I26" s="536">
        <v>65</v>
      </c>
      <c r="J26" s="527" t="s">
        <v>1263</v>
      </c>
      <c r="K26" s="751">
        <v>3380</v>
      </c>
      <c r="L26" s="527"/>
      <c r="M26" s="274"/>
      <c r="N26" s="529"/>
      <c r="O26" s="270"/>
      <c r="P26" s="536">
        <v>65</v>
      </c>
      <c r="Q26" s="536">
        <v>65</v>
      </c>
      <c r="R26" s="527" t="s">
        <v>1263</v>
      </c>
      <c r="S26" s="751">
        <v>3380</v>
      </c>
      <c r="T26" s="527"/>
      <c r="U26" s="274"/>
      <c r="V26" s="529"/>
      <c r="W26" s="270"/>
      <c r="X26" s="536">
        <v>65</v>
      </c>
      <c r="Y26" s="536">
        <v>65</v>
      </c>
      <c r="Z26" s="527" t="s">
        <v>1263</v>
      </c>
      <c r="AA26" s="751">
        <v>3380</v>
      </c>
      <c r="AB26" s="527"/>
      <c r="AC26" s="274"/>
      <c r="AD26" s="529"/>
      <c r="AE26" s="270"/>
      <c r="AF26" s="536">
        <v>65</v>
      </c>
      <c r="AG26" s="536">
        <v>65</v>
      </c>
      <c r="AH26" s="527" t="s">
        <v>1263</v>
      </c>
      <c r="AI26" s="751">
        <v>3380</v>
      </c>
      <c r="AJ26" s="529"/>
      <c r="AK26" s="270"/>
      <c r="AL26" s="527"/>
      <c r="AM26" s="274"/>
      <c r="AN26" s="536">
        <v>65</v>
      </c>
      <c r="AO26" s="536">
        <v>65</v>
      </c>
      <c r="AP26" s="527" t="s">
        <v>1263</v>
      </c>
      <c r="AQ26" s="751">
        <v>3380</v>
      </c>
      <c r="AR26" s="529"/>
      <c r="AS26" s="270"/>
      <c r="AT26" s="527"/>
      <c r="AU26" s="536">
        <v>65</v>
      </c>
    </row>
    <row r="27" spans="1:47" ht="12" customHeight="1" x14ac:dyDescent="0.25">
      <c r="A27" s="536">
        <v>70</v>
      </c>
      <c r="B27" s="527" t="s">
        <v>1262</v>
      </c>
      <c r="C27" s="751">
        <v>3400</v>
      </c>
      <c r="D27" s="527"/>
      <c r="E27" s="274"/>
      <c r="F27" s="529"/>
      <c r="G27" s="270"/>
      <c r="H27" s="536">
        <v>70</v>
      </c>
      <c r="I27" s="536">
        <v>70</v>
      </c>
      <c r="J27" s="527" t="s">
        <v>1262</v>
      </c>
      <c r="K27" s="751">
        <v>3400</v>
      </c>
      <c r="L27" s="527"/>
      <c r="M27" s="274"/>
      <c r="N27" s="529"/>
      <c r="O27" s="270"/>
      <c r="P27" s="536">
        <v>70</v>
      </c>
      <c r="Q27" s="536">
        <v>70</v>
      </c>
      <c r="R27" s="527" t="s">
        <v>1262</v>
      </c>
      <c r="S27" s="751">
        <v>3400</v>
      </c>
      <c r="T27" s="527"/>
      <c r="U27" s="274"/>
      <c r="V27" s="529"/>
      <c r="W27" s="270"/>
      <c r="X27" s="536">
        <v>70</v>
      </c>
      <c r="Y27" s="536">
        <v>70</v>
      </c>
      <c r="Z27" s="527" t="s">
        <v>1262</v>
      </c>
      <c r="AA27" s="751">
        <v>3400</v>
      </c>
      <c r="AB27" s="527"/>
      <c r="AC27" s="274"/>
      <c r="AD27" s="529"/>
      <c r="AE27" s="270"/>
      <c r="AF27" s="536">
        <v>70</v>
      </c>
      <c r="AG27" s="536">
        <v>70</v>
      </c>
      <c r="AH27" s="527" t="s">
        <v>1262</v>
      </c>
      <c r="AI27" s="751">
        <v>3400</v>
      </c>
      <c r="AJ27" s="529"/>
      <c r="AK27" s="270"/>
      <c r="AL27" s="527"/>
      <c r="AM27" s="274"/>
      <c r="AN27" s="536">
        <v>70</v>
      </c>
      <c r="AO27" s="536">
        <v>70</v>
      </c>
      <c r="AP27" s="527" t="s">
        <v>1262</v>
      </c>
      <c r="AQ27" s="751">
        <v>3400</v>
      </c>
      <c r="AR27" s="529"/>
      <c r="AS27" s="270"/>
      <c r="AT27" s="527"/>
      <c r="AU27" s="536">
        <v>70</v>
      </c>
    </row>
    <row r="28" spans="1:47" ht="12" customHeight="1" x14ac:dyDescent="0.25">
      <c r="A28" s="752">
        <v>75</v>
      </c>
      <c r="B28" s="567" t="s">
        <v>1293</v>
      </c>
      <c r="C28" s="699">
        <v>3420</v>
      </c>
      <c r="D28" s="567"/>
      <c r="E28" s="274"/>
      <c r="F28" s="532"/>
      <c r="G28" s="270"/>
      <c r="H28" s="752">
        <v>75</v>
      </c>
      <c r="I28" s="752">
        <v>75</v>
      </c>
      <c r="J28" s="567" t="s">
        <v>1293</v>
      </c>
      <c r="K28" s="699">
        <v>3420</v>
      </c>
      <c r="L28" s="567"/>
      <c r="M28" s="274"/>
      <c r="N28" s="532"/>
      <c r="O28" s="270"/>
      <c r="P28" s="752">
        <v>75</v>
      </c>
      <c r="Q28" s="752">
        <v>75</v>
      </c>
      <c r="R28" s="567" t="s">
        <v>1293</v>
      </c>
      <c r="S28" s="699">
        <v>3420</v>
      </c>
      <c r="T28" s="567"/>
      <c r="U28" s="274"/>
      <c r="V28" s="532"/>
      <c r="W28" s="270"/>
      <c r="X28" s="752">
        <v>75</v>
      </c>
      <c r="Y28" s="752">
        <v>75</v>
      </c>
      <c r="Z28" s="567" t="s">
        <v>1293</v>
      </c>
      <c r="AA28" s="699">
        <v>3420</v>
      </c>
      <c r="AB28" s="567"/>
      <c r="AC28" s="274"/>
      <c r="AD28" s="532"/>
      <c r="AE28" s="270"/>
      <c r="AF28" s="752">
        <v>75</v>
      </c>
      <c r="AG28" s="752">
        <v>75</v>
      </c>
      <c r="AH28" s="567" t="s">
        <v>1293</v>
      </c>
      <c r="AI28" s="699">
        <v>3420</v>
      </c>
      <c r="AJ28" s="532"/>
      <c r="AK28" s="270"/>
      <c r="AL28" s="567"/>
      <c r="AM28" s="274"/>
      <c r="AN28" s="752">
        <v>75</v>
      </c>
      <c r="AO28" s="752">
        <v>75</v>
      </c>
      <c r="AP28" s="567" t="s">
        <v>1293</v>
      </c>
      <c r="AQ28" s="699">
        <v>3420</v>
      </c>
      <c r="AR28" s="532"/>
      <c r="AS28" s="270"/>
      <c r="AT28" s="567"/>
      <c r="AU28" s="752">
        <v>75</v>
      </c>
    </row>
    <row r="29" spans="1:47" ht="12" customHeight="1" x14ac:dyDescent="0.25">
      <c r="A29" s="536">
        <v>80</v>
      </c>
      <c r="B29" s="527" t="s">
        <v>1294</v>
      </c>
      <c r="C29" s="751">
        <v>3440</v>
      </c>
      <c r="D29" s="527"/>
      <c r="E29" s="274"/>
      <c r="F29" s="529"/>
      <c r="G29" s="270"/>
      <c r="H29" s="536">
        <v>80</v>
      </c>
      <c r="I29" s="536">
        <v>80</v>
      </c>
      <c r="J29" s="527" t="s">
        <v>1294</v>
      </c>
      <c r="K29" s="751">
        <v>3440</v>
      </c>
      <c r="L29" s="527"/>
      <c r="M29" s="274"/>
      <c r="N29" s="529"/>
      <c r="O29" s="270"/>
      <c r="P29" s="536">
        <v>80</v>
      </c>
      <c r="Q29" s="536">
        <v>80</v>
      </c>
      <c r="R29" s="527" t="s">
        <v>1294</v>
      </c>
      <c r="S29" s="751">
        <v>3440</v>
      </c>
      <c r="T29" s="527"/>
      <c r="U29" s="274"/>
      <c r="V29" s="529"/>
      <c r="W29" s="270"/>
      <c r="X29" s="536">
        <v>80</v>
      </c>
      <c r="Y29" s="536">
        <v>80</v>
      </c>
      <c r="Z29" s="527" t="s">
        <v>1294</v>
      </c>
      <c r="AA29" s="751">
        <v>3440</v>
      </c>
      <c r="AB29" s="527"/>
      <c r="AC29" s="274"/>
      <c r="AD29" s="529"/>
      <c r="AE29" s="270"/>
      <c r="AF29" s="536">
        <v>80</v>
      </c>
      <c r="AG29" s="536">
        <v>80</v>
      </c>
      <c r="AH29" s="527" t="s">
        <v>1294</v>
      </c>
      <c r="AI29" s="751">
        <v>3440</v>
      </c>
      <c r="AJ29" s="529"/>
      <c r="AK29" s="270"/>
      <c r="AL29" s="527"/>
      <c r="AM29" s="274"/>
      <c r="AN29" s="536">
        <v>80</v>
      </c>
      <c r="AO29" s="536">
        <v>80</v>
      </c>
      <c r="AP29" s="527" t="s">
        <v>1294</v>
      </c>
      <c r="AQ29" s="751">
        <v>3440</v>
      </c>
      <c r="AR29" s="529"/>
      <c r="AS29" s="270"/>
      <c r="AT29" s="527"/>
      <c r="AU29" s="536">
        <v>80</v>
      </c>
    </row>
    <row r="30" spans="1:47" ht="12" customHeight="1" x14ac:dyDescent="0.25">
      <c r="A30" s="536">
        <v>85</v>
      </c>
      <c r="B30" s="527" t="s">
        <v>1848</v>
      </c>
      <c r="C30" s="751">
        <v>3470</v>
      </c>
      <c r="D30" s="527"/>
      <c r="E30" s="274"/>
      <c r="F30" s="529"/>
      <c r="G30" s="270"/>
      <c r="H30" s="536">
        <v>85</v>
      </c>
      <c r="I30" s="536">
        <v>85</v>
      </c>
      <c r="J30" s="527" t="s">
        <v>1848</v>
      </c>
      <c r="K30" s="751">
        <v>3470</v>
      </c>
      <c r="L30" s="527"/>
      <c r="M30" s="274"/>
      <c r="N30" s="529"/>
      <c r="O30" s="270"/>
      <c r="P30" s="536">
        <v>85</v>
      </c>
      <c r="Q30" s="536">
        <v>85</v>
      </c>
      <c r="R30" s="527" t="s">
        <v>1848</v>
      </c>
      <c r="S30" s="751">
        <v>3470</v>
      </c>
      <c r="T30" s="527"/>
      <c r="U30" s="274"/>
      <c r="V30" s="529"/>
      <c r="W30" s="270"/>
      <c r="X30" s="536">
        <v>85</v>
      </c>
      <c r="Y30" s="536">
        <v>85</v>
      </c>
      <c r="Z30" s="527" t="s">
        <v>1848</v>
      </c>
      <c r="AA30" s="751">
        <v>3470</v>
      </c>
      <c r="AB30" s="527"/>
      <c r="AC30" s="274"/>
      <c r="AD30" s="529"/>
      <c r="AE30" s="270"/>
      <c r="AF30" s="536">
        <v>85</v>
      </c>
      <c r="AG30" s="536">
        <v>85</v>
      </c>
      <c r="AH30" s="527" t="s">
        <v>1848</v>
      </c>
      <c r="AI30" s="751">
        <v>3470</v>
      </c>
      <c r="AJ30" s="529"/>
      <c r="AK30" s="270"/>
      <c r="AL30" s="527"/>
      <c r="AM30" s="274"/>
      <c r="AN30" s="536">
        <v>85</v>
      </c>
      <c r="AO30" s="536">
        <v>85</v>
      </c>
      <c r="AP30" s="527" t="s">
        <v>1848</v>
      </c>
      <c r="AQ30" s="751">
        <v>3470</v>
      </c>
      <c r="AR30" s="529"/>
      <c r="AS30" s="270"/>
      <c r="AT30" s="527"/>
      <c r="AU30" s="536">
        <v>85</v>
      </c>
    </row>
    <row r="31" spans="1:47" ht="12" customHeight="1" x14ac:dyDescent="0.25">
      <c r="A31" s="536">
        <v>90</v>
      </c>
      <c r="B31" s="527" t="s">
        <v>1296</v>
      </c>
      <c r="C31" s="751">
        <v>3510</v>
      </c>
      <c r="D31" s="527"/>
      <c r="E31" s="274"/>
      <c r="F31" s="529"/>
      <c r="G31" s="270"/>
      <c r="H31" s="536">
        <v>90</v>
      </c>
      <c r="I31" s="536">
        <v>90</v>
      </c>
      <c r="J31" s="527" t="s">
        <v>1296</v>
      </c>
      <c r="K31" s="751">
        <v>3510</v>
      </c>
      <c r="L31" s="527"/>
      <c r="M31" s="274"/>
      <c r="N31" s="529"/>
      <c r="O31" s="270"/>
      <c r="P31" s="536">
        <v>90</v>
      </c>
      <c r="Q31" s="536">
        <v>90</v>
      </c>
      <c r="R31" s="527" t="s">
        <v>1296</v>
      </c>
      <c r="S31" s="751">
        <v>3510</v>
      </c>
      <c r="T31" s="527"/>
      <c r="U31" s="274"/>
      <c r="V31" s="529"/>
      <c r="W31" s="270"/>
      <c r="X31" s="536">
        <v>90</v>
      </c>
      <c r="Y31" s="536">
        <v>90</v>
      </c>
      <c r="Z31" s="527" t="s">
        <v>1296</v>
      </c>
      <c r="AA31" s="751">
        <v>3510</v>
      </c>
      <c r="AB31" s="527"/>
      <c r="AC31" s="274"/>
      <c r="AD31" s="529"/>
      <c r="AE31" s="270"/>
      <c r="AF31" s="536">
        <v>90</v>
      </c>
      <c r="AG31" s="536">
        <v>90</v>
      </c>
      <c r="AH31" s="527" t="s">
        <v>1296</v>
      </c>
      <c r="AI31" s="751">
        <v>3510</v>
      </c>
      <c r="AJ31" s="529"/>
      <c r="AK31" s="270"/>
      <c r="AL31" s="527"/>
      <c r="AM31" s="274"/>
      <c r="AN31" s="536">
        <v>90</v>
      </c>
      <c r="AO31" s="536">
        <v>90</v>
      </c>
      <c r="AP31" s="527" t="s">
        <v>1296</v>
      </c>
      <c r="AQ31" s="751">
        <v>3510</v>
      </c>
      <c r="AR31" s="529"/>
      <c r="AS31" s="270"/>
      <c r="AT31" s="527"/>
      <c r="AU31" s="536">
        <v>90</v>
      </c>
    </row>
    <row r="32" spans="1:47" ht="12" customHeight="1" x14ac:dyDescent="0.25">
      <c r="A32" s="536">
        <v>95</v>
      </c>
      <c r="B32" s="527" t="s">
        <v>1301</v>
      </c>
      <c r="C32" s="751">
        <v>3530</v>
      </c>
      <c r="D32" s="527"/>
      <c r="E32" s="274"/>
      <c r="F32" s="529"/>
      <c r="G32" s="270"/>
      <c r="H32" s="536">
        <v>95</v>
      </c>
      <c r="I32" s="536">
        <v>95</v>
      </c>
      <c r="J32" s="527" t="s">
        <v>1301</v>
      </c>
      <c r="K32" s="751">
        <v>3530</v>
      </c>
      <c r="L32" s="527"/>
      <c r="M32" s="274"/>
      <c r="N32" s="529"/>
      <c r="O32" s="270"/>
      <c r="P32" s="536">
        <v>95</v>
      </c>
      <c r="Q32" s="536">
        <v>95</v>
      </c>
      <c r="R32" s="527" t="s">
        <v>1301</v>
      </c>
      <c r="S32" s="751">
        <v>3530</v>
      </c>
      <c r="T32" s="527"/>
      <c r="U32" s="274"/>
      <c r="V32" s="529"/>
      <c r="W32" s="270"/>
      <c r="X32" s="536">
        <v>95</v>
      </c>
      <c r="Y32" s="536">
        <v>95</v>
      </c>
      <c r="Z32" s="527" t="s">
        <v>1301</v>
      </c>
      <c r="AA32" s="751">
        <v>3530</v>
      </c>
      <c r="AB32" s="527"/>
      <c r="AC32" s="274"/>
      <c r="AD32" s="529"/>
      <c r="AE32" s="270"/>
      <c r="AF32" s="536">
        <v>95</v>
      </c>
      <c r="AG32" s="536">
        <v>95</v>
      </c>
      <c r="AH32" s="527" t="s">
        <v>1301</v>
      </c>
      <c r="AI32" s="751">
        <v>3530</v>
      </c>
      <c r="AJ32" s="529"/>
      <c r="AK32" s="270"/>
      <c r="AL32" s="527"/>
      <c r="AM32" s="274"/>
      <c r="AN32" s="536">
        <v>95</v>
      </c>
      <c r="AO32" s="536">
        <v>95</v>
      </c>
      <c r="AP32" s="527" t="s">
        <v>1301</v>
      </c>
      <c r="AQ32" s="751">
        <v>3530</v>
      </c>
      <c r="AR32" s="529"/>
      <c r="AS32" s="270"/>
      <c r="AT32" s="527"/>
      <c r="AU32" s="536">
        <v>95</v>
      </c>
    </row>
    <row r="33" spans="1:47" ht="12" customHeight="1" x14ac:dyDescent="0.25">
      <c r="A33" s="752">
        <v>100</v>
      </c>
      <c r="B33" s="567" t="s">
        <v>847</v>
      </c>
      <c r="C33" s="699">
        <v>3560</v>
      </c>
      <c r="D33" s="567"/>
      <c r="E33" s="274"/>
      <c r="F33" s="532"/>
      <c r="G33" s="270"/>
      <c r="H33" s="752">
        <v>100</v>
      </c>
      <c r="I33" s="752">
        <v>100</v>
      </c>
      <c r="J33" s="567" t="s">
        <v>847</v>
      </c>
      <c r="K33" s="699">
        <v>3560</v>
      </c>
      <c r="L33" s="567"/>
      <c r="M33" s="274"/>
      <c r="N33" s="532"/>
      <c r="O33" s="270"/>
      <c r="P33" s="752">
        <v>100</v>
      </c>
      <c r="Q33" s="752">
        <v>100</v>
      </c>
      <c r="R33" s="567" t="s">
        <v>847</v>
      </c>
      <c r="S33" s="699">
        <v>3560</v>
      </c>
      <c r="T33" s="567"/>
      <c r="U33" s="274"/>
      <c r="V33" s="532"/>
      <c r="W33" s="270"/>
      <c r="X33" s="752">
        <v>100</v>
      </c>
      <c r="Y33" s="752">
        <v>100</v>
      </c>
      <c r="Z33" s="567" t="s">
        <v>847</v>
      </c>
      <c r="AA33" s="699">
        <v>3560</v>
      </c>
      <c r="AB33" s="567"/>
      <c r="AC33" s="274"/>
      <c r="AD33" s="532"/>
      <c r="AE33" s="270"/>
      <c r="AF33" s="752">
        <v>100</v>
      </c>
      <c r="AG33" s="752">
        <v>100</v>
      </c>
      <c r="AH33" s="567" t="s">
        <v>847</v>
      </c>
      <c r="AI33" s="699">
        <v>3560</v>
      </c>
      <c r="AJ33" s="532"/>
      <c r="AK33" s="270"/>
      <c r="AL33" s="567"/>
      <c r="AM33" s="274"/>
      <c r="AN33" s="752">
        <v>100</v>
      </c>
      <c r="AO33" s="752">
        <v>100</v>
      </c>
      <c r="AP33" s="567" t="s">
        <v>847</v>
      </c>
      <c r="AQ33" s="699">
        <v>3560</v>
      </c>
      <c r="AR33" s="532"/>
      <c r="AS33" s="270"/>
      <c r="AT33" s="567"/>
      <c r="AU33" s="752">
        <v>100</v>
      </c>
    </row>
    <row r="34" spans="1:47" ht="12" customHeight="1" x14ac:dyDescent="0.25">
      <c r="A34" s="545">
        <v>101</v>
      </c>
      <c r="B34" s="531" t="s">
        <v>849</v>
      </c>
      <c r="C34" s="753">
        <v>3570</v>
      </c>
      <c r="D34" s="531"/>
      <c r="E34" s="274"/>
      <c r="F34" s="565"/>
      <c r="G34" s="270"/>
      <c r="H34" s="545">
        <v>101</v>
      </c>
      <c r="I34" s="545">
        <v>101</v>
      </c>
      <c r="J34" s="531" t="s">
        <v>849</v>
      </c>
      <c r="K34" s="753">
        <v>3570</v>
      </c>
      <c r="L34" s="531"/>
      <c r="M34" s="274"/>
      <c r="N34" s="565"/>
      <c r="O34" s="270"/>
      <c r="P34" s="545">
        <v>101</v>
      </c>
      <c r="Q34" s="545">
        <v>101</v>
      </c>
      <c r="R34" s="531" t="s">
        <v>849</v>
      </c>
      <c r="S34" s="753">
        <v>3570</v>
      </c>
      <c r="T34" s="531"/>
      <c r="U34" s="274"/>
      <c r="V34" s="565"/>
      <c r="W34" s="270"/>
      <c r="X34" s="545">
        <v>101</v>
      </c>
      <c r="Y34" s="545">
        <v>101</v>
      </c>
      <c r="Z34" s="531" t="s">
        <v>849</v>
      </c>
      <c r="AA34" s="753">
        <v>3570</v>
      </c>
      <c r="AB34" s="531"/>
      <c r="AC34" s="274"/>
      <c r="AD34" s="565"/>
      <c r="AE34" s="270"/>
      <c r="AF34" s="545">
        <v>101</v>
      </c>
      <c r="AG34" s="545">
        <v>101</v>
      </c>
      <c r="AH34" s="531" t="s">
        <v>849</v>
      </c>
      <c r="AI34" s="753">
        <v>3570</v>
      </c>
      <c r="AJ34" s="565"/>
      <c r="AK34" s="270"/>
      <c r="AL34" s="531"/>
      <c r="AM34" s="274"/>
      <c r="AN34" s="545">
        <v>101</v>
      </c>
      <c r="AO34" s="545">
        <v>101</v>
      </c>
      <c r="AP34" s="531" t="s">
        <v>849</v>
      </c>
      <c r="AQ34" s="753">
        <v>3570</v>
      </c>
      <c r="AR34" s="565"/>
      <c r="AS34" s="270"/>
      <c r="AT34" s="531"/>
      <c r="AU34" s="545">
        <v>101</v>
      </c>
    </row>
    <row r="35" spans="1:47" ht="12" customHeight="1" x14ac:dyDescent="0.25">
      <c r="A35" s="536">
        <v>105</v>
      </c>
      <c r="B35" s="527" t="s">
        <v>844</v>
      </c>
      <c r="C35" s="751">
        <v>3580</v>
      </c>
      <c r="D35" s="527"/>
      <c r="E35" s="274"/>
      <c r="F35" s="529"/>
      <c r="G35" s="270"/>
      <c r="H35" s="536">
        <v>105</v>
      </c>
      <c r="I35" s="536">
        <v>105</v>
      </c>
      <c r="J35" s="527" t="s">
        <v>844</v>
      </c>
      <c r="K35" s="751">
        <v>3580</v>
      </c>
      <c r="L35" s="527"/>
      <c r="M35" s="274"/>
      <c r="N35" s="529"/>
      <c r="O35" s="270"/>
      <c r="P35" s="536">
        <v>105</v>
      </c>
      <c r="Q35" s="536">
        <v>105</v>
      </c>
      <c r="R35" s="527" t="s">
        <v>844</v>
      </c>
      <c r="S35" s="751">
        <v>3580</v>
      </c>
      <c r="T35" s="527"/>
      <c r="U35" s="274"/>
      <c r="V35" s="529"/>
      <c r="W35" s="270"/>
      <c r="X35" s="536">
        <v>105</v>
      </c>
      <c r="Y35" s="536">
        <v>105</v>
      </c>
      <c r="Z35" s="527" t="s">
        <v>844</v>
      </c>
      <c r="AA35" s="751">
        <v>3580</v>
      </c>
      <c r="AB35" s="527"/>
      <c r="AC35" s="274"/>
      <c r="AD35" s="529"/>
      <c r="AE35" s="270"/>
      <c r="AF35" s="536">
        <v>105</v>
      </c>
      <c r="AG35" s="536">
        <v>105</v>
      </c>
      <c r="AH35" s="527" t="s">
        <v>844</v>
      </c>
      <c r="AI35" s="751">
        <v>3580</v>
      </c>
      <c r="AJ35" s="529"/>
      <c r="AK35" s="270"/>
      <c r="AL35" s="527"/>
      <c r="AM35" s="274"/>
      <c r="AN35" s="536">
        <v>105</v>
      </c>
      <c r="AO35" s="536">
        <v>105</v>
      </c>
      <c r="AP35" s="527" t="s">
        <v>844</v>
      </c>
      <c r="AQ35" s="751">
        <v>3580</v>
      </c>
      <c r="AR35" s="529"/>
      <c r="AS35" s="270"/>
      <c r="AT35" s="527"/>
      <c r="AU35" s="536">
        <v>105</v>
      </c>
    </row>
    <row r="36" spans="1:47" ht="12" customHeight="1" x14ac:dyDescent="0.25">
      <c r="A36" s="536">
        <v>110</v>
      </c>
      <c r="B36" s="527" t="s">
        <v>1849</v>
      </c>
      <c r="C36" s="751">
        <v>3610</v>
      </c>
      <c r="D36" s="527"/>
      <c r="E36" s="274"/>
      <c r="F36" s="529"/>
      <c r="G36" s="270"/>
      <c r="H36" s="536">
        <v>110</v>
      </c>
      <c r="I36" s="536">
        <v>110</v>
      </c>
      <c r="J36" s="527" t="s">
        <v>1849</v>
      </c>
      <c r="K36" s="751">
        <v>3610</v>
      </c>
      <c r="L36" s="527"/>
      <c r="M36" s="274"/>
      <c r="N36" s="529"/>
      <c r="O36" s="270"/>
      <c r="P36" s="536">
        <v>110</v>
      </c>
      <c r="Q36" s="536">
        <v>110</v>
      </c>
      <c r="R36" s="527" t="s">
        <v>1849</v>
      </c>
      <c r="S36" s="751">
        <v>3610</v>
      </c>
      <c r="T36" s="527"/>
      <c r="U36" s="274"/>
      <c r="V36" s="529"/>
      <c r="W36" s="270"/>
      <c r="X36" s="536">
        <v>110</v>
      </c>
      <c r="Y36" s="536">
        <v>110</v>
      </c>
      <c r="Z36" s="527" t="s">
        <v>1849</v>
      </c>
      <c r="AA36" s="751">
        <v>3610</v>
      </c>
      <c r="AB36" s="527"/>
      <c r="AC36" s="274"/>
      <c r="AD36" s="529"/>
      <c r="AE36" s="270"/>
      <c r="AF36" s="536">
        <v>110</v>
      </c>
      <c r="AG36" s="536">
        <v>110</v>
      </c>
      <c r="AH36" s="527" t="s">
        <v>1849</v>
      </c>
      <c r="AI36" s="751">
        <v>3610</v>
      </c>
      <c r="AJ36" s="529"/>
      <c r="AK36" s="270"/>
      <c r="AL36" s="527"/>
      <c r="AM36" s="274"/>
      <c r="AN36" s="536">
        <v>110</v>
      </c>
      <c r="AO36" s="536">
        <v>110</v>
      </c>
      <c r="AP36" s="527" t="s">
        <v>1849</v>
      </c>
      <c r="AQ36" s="751">
        <v>3610</v>
      </c>
      <c r="AR36" s="529"/>
      <c r="AS36" s="270"/>
      <c r="AT36" s="527"/>
      <c r="AU36" s="536">
        <v>110</v>
      </c>
    </row>
    <row r="37" spans="1:47" ht="12" customHeight="1" x14ac:dyDescent="0.25">
      <c r="A37" s="536">
        <v>115</v>
      </c>
      <c r="B37" s="527" t="s">
        <v>835</v>
      </c>
      <c r="C37" s="751">
        <v>3630</v>
      </c>
      <c r="D37" s="527"/>
      <c r="E37" s="274"/>
      <c r="F37" s="529"/>
      <c r="G37" s="270"/>
      <c r="H37" s="536">
        <v>115</v>
      </c>
      <c r="I37" s="536">
        <v>115</v>
      </c>
      <c r="J37" s="527" t="s">
        <v>835</v>
      </c>
      <c r="K37" s="751">
        <v>3630</v>
      </c>
      <c r="L37" s="527"/>
      <c r="M37" s="274"/>
      <c r="N37" s="529"/>
      <c r="O37" s="270"/>
      <c r="P37" s="536">
        <v>115</v>
      </c>
      <c r="Q37" s="536">
        <v>115</v>
      </c>
      <c r="R37" s="527" t="s">
        <v>835</v>
      </c>
      <c r="S37" s="751">
        <v>3630</v>
      </c>
      <c r="T37" s="527"/>
      <c r="U37" s="274"/>
      <c r="V37" s="529"/>
      <c r="W37" s="270"/>
      <c r="X37" s="536">
        <v>115</v>
      </c>
      <c r="Y37" s="536">
        <v>115</v>
      </c>
      <c r="Z37" s="527" t="s">
        <v>835</v>
      </c>
      <c r="AA37" s="751">
        <v>3630</v>
      </c>
      <c r="AB37" s="527"/>
      <c r="AC37" s="274"/>
      <c r="AD37" s="529"/>
      <c r="AE37" s="270"/>
      <c r="AF37" s="536">
        <v>115</v>
      </c>
      <c r="AG37" s="536">
        <v>115</v>
      </c>
      <c r="AH37" s="527" t="s">
        <v>835</v>
      </c>
      <c r="AI37" s="751">
        <v>3630</v>
      </c>
      <c r="AJ37" s="529"/>
      <c r="AK37" s="270"/>
      <c r="AL37" s="527"/>
      <c r="AM37" s="274"/>
      <c r="AN37" s="536">
        <v>115</v>
      </c>
      <c r="AO37" s="536">
        <v>115</v>
      </c>
      <c r="AP37" s="527" t="s">
        <v>835</v>
      </c>
      <c r="AQ37" s="751">
        <v>3630</v>
      </c>
      <c r="AR37" s="529"/>
      <c r="AS37" s="270"/>
      <c r="AT37" s="527"/>
      <c r="AU37" s="536">
        <v>115</v>
      </c>
    </row>
    <row r="38" spans="1:47" ht="12" customHeight="1" x14ac:dyDescent="0.25">
      <c r="A38" s="536">
        <v>120</v>
      </c>
      <c r="B38" s="527" t="s">
        <v>1297</v>
      </c>
      <c r="C38" s="751">
        <v>3680</v>
      </c>
      <c r="D38" s="527"/>
      <c r="E38" s="274"/>
      <c r="F38" s="529"/>
      <c r="G38" s="270"/>
      <c r="H38" s="536">
        <v>120</v>
      </c>
      <c r="I38" s="536">
        <v>120</v>
      </c>
      <c r="J38" s="527" t="s">
        <v>1297</v>
      </c>
      <c r="K38" s="751">
        <v>3680</v>
      </c>
      <c r="L38" s="527"/>
      <c r="M38" s="274"/>
      <c r="N38" s="529"/>
      <c r="O38" s="270"/>
      <c r="P38" s="536">
        <v>120</v>
      </c>
      <c r="Q38" s="536">
        <v>120</v>
      </c>
      <c r="R38" s="527" t="s">
        <v>1297</v>
      </c>
      <c r="S38" s="751">
        <v>3680</v>
      </c>
      <c r="T38" s="527"/>
      <c r="U38" s="274"/>
      <c r="V38" s="529"/>
      <c r="W38" s="270"/>
      <c r="X38" s="536">
        <v>120</v>
      </c>
      <c r="Y38" s="536">
        <v>120</v>
      </c>
      <c r="Z38" s="527" t="s">
        <v>1297</v>
      </c>
      <c r="AA38" s="751">
        <v>3680</v>
      </c>
      <c r="AB38" s="527"/>
      <c r="AC38" s="274"/>
      <c r="AD38" s="529"/>
      <c r="AE38" s="270"/>
      <c r="AF38" s="536">
        <v>120</v>
      </c>
      <c r="AG38" s="536">
        <v>120</v>
      </c>
      <c r="AH38" s="527" t="s">
        <v>1297</v>
      </c>
      <c r="AI38" s="751">
        <v>3680</v>
      </c>
      <c r="AJ38" s="529"/>
      <c r="AK38" s="270"/>
      <c r="AL38" s="527"/>
      <c r="AM38" s="274"/>
      <c r="AN38" s="536">
        <v>120</v>
      </c>
      <c r="AO38" s="536">
        <v>120</v>
      </c>
      <c r="AP38" s="527" t="s">
        <v>1297</v>
      </c>
      <c r="AQ38" s="751">
        <v>3680</v>
      </c>
      <c r="AR38" s="529"/>
      <c r="AS38" s="270"/>
      <c r="AT38" s="527"/>
      <c r="AU38" s="536">
        <v>120</v>
      </c>
    </row>
    <row r="39" spans="1:47" ht="12" customHeight="1" x14ac:dyDescent="0.25">
      <c r="A39" s="536">
        <v>125</v>
      </c>
      <c r="B39" s="527" t="s">
        <v>1298</v>
      </c>
      <c r="C39" s="751">
        <v>3780</v>
      </c>
      <c r="D39" s="527"/>
      <c r="E39" s="274"/>
      <c r="F39" s="529"/>
      <c r="G39" s="270"/>
      <c r="H39" s="536">
        <v>125</v>
      </c>
      <c r="I39" s="536">
        <v>125</v>
      </c>
      <c r="J39" s="527" t="s">
        <v>1298</v>
      </c>
      <c r="K39" s="751">
        <v>3780</v>
      </c>
      <c r="L39" s="527"/>
      <c r="M39" s="274"/>
      <c r="N39" s="529"/>
      <c r="O39" s="270"/>
      <c r="P39" s="536">
        <v>125</v>
      </c>
      <c r="Q39" s="536">
        <v>125</v>
      </c>
      <c r="R39" s="527" t="s">
        <v>1298</v>
      </c>
      <c r="S39" s="751">
        <v>3780</v>
      </c>
      <c r="T39" s="527"/>
      <c r="U39" s="274"/>
      <c r="V39" s="529"/>
      <c r="W39" s="270"/>
      <c r="X39" s="536">
        <v>125</v>
      </c>
      <c r="Y39" s="536">
        <v>125</v>
      </c>
      <c r="Z39" s="527" t="s">
        <v>1298</v>
      </c>
      <c r="AA39" s="751">
        <v>3780</v>
      </c>
      <c r="AB39" s="527"/>
      <c r="AC39" s="274"/>
      <c r="AD39" s="529"/>
      <c r="AE39" s="270"/>
      <c r="AF39" s="536">
        <v>125</v>
      </c>
      <c r="AG39" s="536">
        <v>125</v>
      </c>
      <c r="AH39" s="527" t="s">
        <v>1298</v>
      </c>
      <c r="AI39" s="751">
        <v>3780</v>
      </c>
      <c r="AJ39" s="529"/>
      <c r="AK39" s="270"/>
      <c r="AL39" s="527"/>
      <c r="AM39" s="274"/>
      <c r="AN39" s="536">
        <v>125</v>
      </c>
      <c r="AO39" s="536">
        <v>125</v>
      </c>
      <c r="AP39" s="527" t="s">
        <v>1298</v>
      </c>
      <c r="AQ39" s="751">
        <v>3780</v>
      </c>
      <c r="AR39" s="529"/>
      <c r="AS39" s="270"/>
      <c r="AT39" s="527"/>
      <c r="AU39" s="536">
        <v>125</v>
      </c>
    </row>
    <row r="40" spans="1:47" ht="12" customHeight="1" x14ac:dyDescent="0.25">
      <c r="A40" s="752">
        <v>145</v>
      </c>
      <c r="B40" s="567" t="s">
        <v>1299</v>
      </c>
      <c r="C40" s="699">
        <v>3900</v>
      </c>
      <c r="D40" s="567"/>
      <c r="E40" s="274"/>
      <c r="F40" s="532"/>
      <c r="G40" s="270"/>
      <c r="H40" s="752">
        <v>145</v>
      </c>
      <c r="I40" s="752">
        <v>145</v>
      </c>
      <c r="J40" s="567" t="s">
        <v>1299</v>
      </c>
      <c r="K40" s="699">
        <v>3900</v>
      </c>
      <c r="L40" s="567"/>
      <c r="M40" s="274"/>
      <c r="N40" s="532"/>
      <c r="O40" s="270"/>
      <c r="P40" s="752">
        <v>145</v>
      </c>
      <c r="Q40" s="752">
        <v>145</v>
      </c>
      <c r="R40" s="567" t="s">
        <v>1299</v>
      </c>
      <c r="S40" s="699">
        <v>3900</v>
      </c>
      <c r="T40" s="567"/>
      <c r="U40" s="274"/>
      <c r="V40" s="532"/>
      <c r="W40" s="270"/>
      <c r="X40" s="752">
        <v>145</v>
      </c>
      <c r="Y40" s="752">
        <v>145</v>
      </c>
      <c r="Z40" s="567" t="s">
        <v>1299</v>
      </c>
      <c r="AA40" s="699">
        <v>3900</v>
      </c>
      <c r="AB40" s="567"/>
      <c r="AC40" s="274"/>
      <c r="AD40" s="532"/>
      <c r="AE40" s="270"/>
      <c r="AF40" s="752">
        <v>145</v>
      </c>
      <c r="AG40" s="752">
        <v>145</v>
      </c>
      <c r="AH40" s="567" t="s">
        <v>1299</v>
      </c>
      <c r="AI40" s="699">
        <v>3900</v>
      </c>
      <c r="AJ40" s="532"/>
      <c r="AK40" s="270"/>
      <c r="AL40" s="567"/>
      <c r="AM40" s="274"/>
      <c r="AN40" s="752">
        <v>145</v>
      </c>
      <c r="AO40" s="752">
        <v>145</v>
      </c>
      <c r="AP40" s="567" t="s">
        <v>1299</v>
      </c>
      <c r="AQ40" s="699">
        <v>3900</v>
      </c>
      <c r="AR40" s="532"/>
      <c r="AS40" s="270"/>
      <c r="AT40" s="567"/>
      <c r="AU40" s="752">
        <v>145</v>
      </c>
    </row>
    <row r="41" spans="1:47" ht="12" customHeight="1" thickBot="1" x14ac:dyDescent="0.3">
      <c r="A41" s="536">
        <v>150</v>
      </c>
      <c r="B41" s="527" t="s">
        <v>1850</v>
      </c>
      <c r="C41" s="753"/>
      <c r="D41" s="754" t="s">
        <v>1101</v>
      </c>
      <c r="E41" s="274"/>
      <c r="F41" s="754" t="s">
        <v>1101</v>
      </c>
      <c r="G41" s="270"/>
      <c r="H41" s="536">
        <v>150</v>
      </c>
      <c r="I41" s="536">
        <v>150</v>
      </c>
      <c r="J41" s="527" t="s">
        <v>1850</v>
      </c>
      <c r="K41" s="753"/>
      <c r="L41" s="754" t="s">
        <v>1101</v>
      </c>
      <c r="M41" s="274"/>
      <c r="N41" s="754" t="s">
        <v>1101</v>
      </c>
      <c r="O41" s="270"/>
      <c r="P41" s="536">
        <v>150</v>
      </c>
      <c r="Q41" s="536">
        <v>150</v>
      </c>
      <c r="R41" s="527" t="s">
        <v>1850</v>
      </c>
      <c r="S41" s="753"/>
      <c r="T41" s="754" t="s">
        <v>1101</v>
      </c>
      <c r="U41" s="274"/>
      <c r="V41" s="754" t="s">
        <v>1101</v>
      </c>
      <c r="W41" s="270"/>
      <c r="X41" s="536">
        <v>150</v>
      </c>
      <c r="Y41" s="536">
        <v>150</v>
      </c>
      <c r="Z41" s="527" t="s">
        <v>1850</v>
      </c>
      <c r="AA41" s="753"/>
      <c r="AB41" s="754" t="s">
        <v>1101</v>
      </c>
      <c r="AC41" s="274"/>
      <c r="AD41" s="754" t="s">
        <v>1101</v>
      </c>
      <c r="AE41" s="270"/>
      <c r="AF41" s="536">
        <v>150</v>
      </c>
      <c r="AG41" s="536">
        <v>150</v>
      </c>
      <c r="AH41" s="527" t="s">
        <v>1850</v>
      </c>
      <c r="AI41" s="753"/>
      <c r="AJ41" s="754" t="s">
        <v>1101</v>
      </c>
      <c r="AK41" s="270"/>
      <c r="AL41" s="754" t="s">
        <v>1101</v>
      </c>
      <c r="AM41" s="274"/>
      <c r="AN41" s="536">
        <v>150</v>
      </c>
      <c r="AO41" s="536">
        <v>150</v>
      </c>
      <c r="AP41" s="527" t="s">
        <v>1850</v>
      </c>
      <c r="AQ41" s="753"/>
      <c r="AR41" s="754" t="s">
        <v>1101</v>
      </c>
      <c r="AS41" s="270"/>
      <c r="AT41" s="754" t="s">
        <v>1101</v>
      </c>
      <c r="AU41" s="536">
        <v>150</v>
      </c>
    </row>
    <row r="42" spans="1:47" ht="12" customHeight="1" thickTop="1" x14ac:dyDescent="0.25">
      <c r="A42" s="755"/>
      <c r="B42" s="271"/>
      <c r="C42" s="505"/>
      <c r="D42" s="271"/>
      <c r="E42" s="274"/>
      <c r="F42" s="271"/>
      <c r="G42" s="270"/>
      <c r="H42" s="537"/>
      <c r="I42" s="755"/>
      <c r="J42" s="271"/>
      <c r="K42" s="505"/>
      <c r="L42" s="271"/>
      <c r="M42" s="274"/>
      <c r="N42" s="271"/>
      <c r="O42" s="270"/>
      <c r="P42" s="537"/>
      <c r="Q42" s="755"/>
      <c r="R42" s="271"/>
      <c r="S42" s="505"/>
      <c r="T42" s="271"/>
      <c r="U42" s="274"/>
      <c r="V42" s="271"/>
      <c r="W42" s="270"/>
      <c r="X42" s="537"/>
      <c r="Y42" s="755"/>
      <c r="Z42" s="271"/>
      <c r="AA42" s="505"/>
      <c r="AB42" s="271"/>
      <c r="AC42" s="274"/>
      <c r="AD42" s="271"/>
      <c r="AE42" s="270"/>
      <c r="AF42" s="537"/>
      <c r="AG42" s="755"/>
      <c r="AH42" s="271"/>
      <c r="AI42" s="505"/>
      <c r="AJ42" s="271"/>
      <c r="AK42" s="270"/>
      <c r="AL42" s="271"/>
      <c r="AM42" s="274"/>
      <c r="AN42" s="537"/>
      <c r="AO42" s="755"/>
      <c r="AP42" s="271"/>
      <c r="AQ42" s="505"/>
      <c r="AR42" s="271"/>
      <c r="AS42" s="270"/>
      <c r="AT42" s="271"/>
      <c r="AU42" s="537"/>
    </row>
    <row r="43" spans="1:47" ht="12" customHeight="1" x14ac:dyDescent="0.25">
      <c r="A43" s="755"/>
      <c r="B43" s="271" t="s">
        <v>853</v>
      </c>
      <c r="C43" s="505"/>
      <c r="D43" s="271"/>
      <c r="E43" s="274"/>
      <c r="F43" s="271"/>
      <c r="G43" s="270"/>
      <c r="H43" s="537"/>
      <c r="I43" s="755"/>
      <c r="J43" s="271" t="s">
        <v>853</v>
      </c>
      <c r="K43" s="505"/>
      <c r="L43" s="271"/>
      <c r="M43" s="274"/>
      <c r="N43" s="271"/>
      <c r="O43" s="270"/>
      <c r="P43" s="537"/>
      <c r="Q43" s="755"/>
      <c r="R43" s="271" t="s">
        <v>853</v>
      </c>
      <c r="S43" s="505"/>
      <c r="T43" s="271"/>
      <c r="U43" s="274"/>
      <c r="V43" s="271"/>
      <c r="W43" s="270"/>
      <c r="X43" s="537"/>
      <c r="Y43" s="755"/>
      <c r="Z43" s="271" t="s">
        <v>853</v>
      </c>
      <c r="AA43" s="505"/>
      <c r="AB43" s="271"/>
      <c r="AC43" s="274"/>
      <c r="AD43" s="271"/>
      <c r="AE43" s="270"/>
      <c r="AF43" s="537"/>
      <c r="AG43" s="755"/>
      <c r="AH43" s="271" t="s">
        <v>853</v>
      </c>
      <c r="AI43" s="505"/>
      <c r="AJ43" s="271"/>
      <c r="AK43" s="270"/>
      <c r="AL43" s="271"/>
      <c r="AM43" s="274"/>
      <c r="AN43" s="537"/>
      <c r="AO43" s="755"/>
      <c r="AP43" s="271" t="s">
        <v>853</v>
      </c>
      <c r="AQ43" s="505"/>
      <c r="AR43" s="271"/>
      <c r="AS43" s="270"/>
      <c r="AT43" s="271"/>
      <c r="AU43" s="537"/>
    </row>
    <row r="44" spans="1:47" ht="12" customHeight="1" x14ac:dyDescent="0.25">
      <c r="A44" s="755">
        <v>160</v>
      </c>
      <c r="B44" s="271" t="s">
        <v>678</v>
      </c>
      <c r="C44" s="505">
        <v>4010</v>
      </c>
      <c r="D44" s="271" t="s">
        <v>1101</v>
      </c>
      <c r="E44" s="274" t="s">
        <v>1101</v>
      </c>
      <c r="F44" s="271" t="s">
        <v>1101</v>
      </c>
      <c r="G44" s="270" t="s">
        <v>1101</v>
      </c>
      <c r="H44" s="537">
        <v>160</v>
      </c>
      <c r="I44" s="755">
        <v>160</v>
      </c>
      <c r="J44" s="271" t="s">
        <v>678</v>
      </c>
      <c r="K44" s="505">
        <v>4010</v>
      </c>
      <c r="L44" s="271" t="s">
        <v>1101</v>
      </c>
      <c r="M44" s="274" t="s">
        <v>1101</v>
      </c>
      <c r="N44" s="271" t="s">
        <v>1101</v>
      </c>
      <c r="O44" s="270" t="s">
        <v>1101</v>
      </c>
      <c r="P44" s="537">
        <v>160</v>
      </c>
      <c r="Q44" s="755">
        <v>160</v>
      </c>
      <c r="R44" s="271" t="s">
        <v>678</v>
      </c>
      <c r="S44" s="505">
        <v>4010</v>
      </c>
      <c r="T44" s="271" t="s">
        <v>1101</v>
      </c>
      <c r="U44" s="274" t="s">
        <v>1101</v>
      </c>
      <c r="V44" s="271" t="s">
        <v>1101</v>
      </c>
      <c r="W44" s="270" t="s">
        <v>1101</v>
      </c>
      <c r="X44" s="537">
        <v>160</v>
      </c>
      <c r="Y44" s="755">
        <v>160</v>
      </c>
      <c r="Z44" s="271" t="s">
        <v>678</v>
      </c>
      <c r="AA44" s="505">
        <v>4010</v>
      </c>
      <c r="AB44" s="271" t="s">
        <v>1101</v>
      </c>
      <c r="AC44" s="274" t="s">
        <v>1101</v>
      </c>
      <c r="AD44" s="271" t="s">
        <v>1101</v>
      </c>
      <c r="AE44" s="270" t="s">
        <v>1101</v>
      </c>
      <c r="AF44" s="537">
        <v>160</v>
      </c>
      <c r="AG44" s="755">
        <v>160</v>
      </c>
      <c r="AH44" s="271" t="s">
        <v>678</v>
      </c>
      <c r="AI44" s="505">
        <v>4010</v>
      </c>
      <c r="AJ44" s="271" t="s">
        <v>1101</v>
      </c>
      <c r="AK44" s="270" t="s">
        <v>1101</v>
      </c>
      <c r="AL44" s="271" t="s">
        <v>1101</v>
      </c>
      <c r="AM44" s="274" t="s">
        <v>1101</v>
      </c>
      <c r="AN44" s="537">
        <v>160</v>
      </c>
      <c r="AO44" s="755">
        <v>160</v>
      </c>
      <c r="AP44" s="271" t="s">
        <v>678</v>
      </c>
      <c r="AQ44" s="505">
        <v>4010</v>
      </c>
      <c r="AR44" s="271" t="s">
        <v>1101</v>
      </c>
      <c r="AS44" s="270" t="s">
        <v>1101</v>
      </c>
      <c r="AT44" s="271" t="s">
        <v>1101</v>
      </c>
      <c r="AU44" s="537">
        <v>160</v>
      </c>
    </row>
    <row r="45" spans="1:47" ht="12" customHeight="1" x14ac:dyDescent="0.25">
      <c r="A45" s="536">
        <v>165</v>
      </c>
      <c r="B45" s="529" t="s">
        <v>1196</v>
      </c>
      <c r="C45" s="528">
        <v>4040</v>
      </c>
      <c r="D45" s="529"/>
      <c r="E45" s="529"/>
      <c r="F45" s="529"/>
      <c r="G45" s="529"/>
      <c r="H45" s="536">
        <v>165</v>
      </c>
      <c r="I45" s="536">
        <v>165</v>
      </c>
      <c r="J45" s="529" t="s">
        <v>1196</v>
      </c>
      <c r="K45" s="528">
        <v>4040</v>
      </c>
      <c r="L45" s="529"/>
      <c r="M45" s="529"/>
      <c r="N45" s="529"/>
      <c r="O45" s="529"/>
      <c r="P45" s="536">
        <v>165</v>
      </c>
      <c r="Q45" s="536">
        <v>165</v>
      </c>
      <c r="R45" s="529" t="s">
        <v>1196</v>
      </c>
      <c r="S45" s="528">
        <v>4040</v>
      </c>
      <c r="T45" s="529"/>
      <c r="U45" s="529"/>
      <c r="V45" s="529"/>
      <c r="W45" s="529"/>
      <c r="X45" s="536">
        <v>165</v>
      </c>
      <c r="Y45" s="536">
        <v>165</v>
      </c>
      <c r="Z45" s="529" t="s">
        <v>1196</v>
      </c>
      <c r="AA45" s="528">
        <v>4040</v>
      </c>
      <c r="AB45" s="529"/>
      <c r="AC45" s="529"/>
      <c r="AD45" s="529"/>
      <c r="AE45" s="529"/>
      <c r="AF45" s="536">
        <v>165</v>
      </c>
      <c r="AG45" s="536">
        <v>165</v>
      </c>
      <c r="AH45" s="529" t="s">
        <v>1196</v>
      </c>
      <c r="AI45" s="528">
        <v>4040</v>
      </c>
      <c r="AJ45" s="529"/>
      <c r="AK45" s="529"/>
      <c r="AL45" s="529"/>
      <c r="AM45" s="529"/>
      <c r="AN45" s="536">
        <v>165</v>
      </c>
      <c r="AO45" s="536">
        <v>165</v>
      </c>
      <c r="AP45" s="529" t="s">
        <v>1196</v>
      </c>
      <c r="AQ45" s="528">
        <v>4040</v>
      </c>
      <c r="AR45" s="529"/>
      <c r="AS45" s="529"/>
      <c r="AT45" s="529"/>
      <c r="AU45" s="536">
        <v>165</v>
      </c>
    </row>
    <row r="46" spans="1:47" ht="12" customHeight="1" x14ac:dyDescent="0.25">
      <c r="A46" s="546">
        <v>170</v>
      </c>
      <c r="B46" s="499" t="s">
        <v>1198</v>
      </c>
      <c r="C46" s="326">
        <v>4060</v>
      </c>
      <c r="D46" s="499"/>
      <c r="E46" s="499"/>
      <c r="F46" s="499"/>
      <c r="G46" s="499"/>
      <c r="H46" s="546">
        <v>170</v>
      </c>
      <c r="I46" s="546">
        <v>170</v>
      </c>
      <c r="J46" s="499" t="s">
        <v>1198</v>
      </c>
      <c r="K46" s="326">
        <v>4060</v>
      </c>
      <c r="L46" s="499"/>
      <c r="M46" s="499"/>
      <c r="N46" s="499"/>
      <c r="O46" s="499"/>
      <c r="P46" s="546">
        <v>170</v>
      </c>
      <c r="Q46" s="546">
        <v>170</v>
      </c>
      <c r="R46" s="499" t="s">
        <v>1198</v>
      </c>
      <c r="S46" s="326">
        <v>4060</v>
      </c>
      <c r="T46" s="499"/>
      <c r="U46" s="499"/>
      <c r="V46" s="499"/>
      <c r="W46" s="499"/>
      <c r="X46" s="546">
        <v>170</v>
      </c>
      <c r="Y46" s="546">
        <v>170</v>
      </c>
      <c r="Z46" s="499" t="s">
        <v>1198</v>
      </c>
      <c r="AA46" s="326">
        <v>4060</v>
      </c>
      <c r="AB46" s="499"/>
      <c r="AC46" s="499"/>
      <c r="AD46" s="499"/>
      <c r="AE46" s="499"/>
      <c r="AF46" s="546">
        <v>170</v>
      </c>
      <c r="AG46" s="546">
        <v>170</v>
      </c>
      <c r="AH46" s="499" t="s">
        <v>1198</v>
      </c>
      <c r="AI46" s="326">
        <v>4060</v>
      </c>
      <c r="AJ46" s="499"/>
      <c r="AK46" s="499"/>
      <c r="AL46" s="499"/>
      <c r="AM46" s="499"/>
      <c r="AN46" s="546">
        <v>170</v>
      </c>
      <c r="AO46" s="546">
        <v>170</v>
      </c>
      <c r="AP46" s="499" t="s">
        <v>1198</v>
      </c>
      <c r="AQ46" s="326">
        <v>4060</v>
      </c>
      <c r="AR46" s="499"/>
      <c r="AS46" s="499"/>
      <c r="AT46" s="499"/>
      <c r="AU46" s="546">
        <v>170</v>
      </c>
    </row>
    <row r="47" spans="1:47" ht="12" customHeight="1" x14ac:dyDescent="0.25">
      <c r="A47" s="546">
        <v>175</v>
      </c>
      <c r="B47" s="499" t="s">
        <v>1199</v>
      </c>
      <c r="C47" s="326">
        <v>4070</v>
      </c>
      <c r="D47" s="499"/>
      <c r="E47" s="499"/>
      <c r="F47" s="499"/>
      <c r="G47" s="499"/>
      <c r="H47" s="546">
        <v>175</v>
      </c>
      <c r="I47" s="546">
        <v>175</v>
      </c>
      <c r="J47" s="499" t="s">
        <v>1199</v>
      </c>
      <c r="K47" s="326">
        <v>4070</v>
      </c>
      <c r="L47" s="499"/>
      <c r="M47" s="499"/>
      <c r="N47" s="499"/>
      <c r="O47" s="499"/>
      <c r="P47" s="546">
        <v>175</v>
      </c>
      <c r="Q47" s="546">
        <v>175</v>
      </c>
      <c r="R47" s="499" t="s">
        <v>1199</v>
      </c>
      <c r="S47" s="326">
        <v>4070</v>
      </c>
      <c r="T47" s="499"/>
      <c r="U47" s="499"/>
      <c r="V47" s="499"/>
      <c r="W47" s="499"/>
      <c r="X47" s="546">
        <v>175</v>
      </c>
      <c r="Y47" s="546">
        <v>175</v>
      </c>
      <c r="Z47" s="499" t="s">
        <v>1199</v>
      </c>
      <c r="AA47" s="326">
        <v>4070</v>
      </c>
      <c r="AB47" s="499"/>
      <c r="AC47" s="499"/>
      <c r="AD47" s="499"/>
      <c r="AE47" s="499"/>
      <c r="AF47" s="546">
        <v>175</v>
      </c>
      <c r="AG47" s="546">
        <v>175</v>
      </c>
      <c r="AH47" s="499" t="s">
        <v>1199</v>
      </c>
      <c r="AI47" s="326">
        <v>4070</v>
      </c>
      <c r="AJ47" s="499"/>
      <c r="AK47" s="499"/>
      <c r="AL47" s="499"/>
      <c r="AM47" s="499"/>
      <c r="AN47" s="546">
        <v>175</v>
      </c>
      <c r="AO47" s="546">
        <v>175</v>
      </c>
      <c r="AP47" s="499" t="s">
        <v>1199</v>
      </c>
      <c r="AQ47" s="326">
        <v>4070</v>
      </c>
      <c r="AR47" s="499"/>
      <c r="AS47" s="499"/>
      <c r="AT47" s="499"/>
      <c r="AU47" s="546">
        <v>175</v>
      </c>
    </row>
    <row r="48" spans="1:47" ht="12" customHeight="1" x14ac:dyDescent="0.25">
      <c r="A48" s="576">
        <v>180</v>
      </c>
      <c r="B48" s="497" t="s">
        <v>1200</v>
      </c>
      <c r="C48" s="329">
        <v>4180</v>
      </c>
      <c r="D48" s="497"/>
      <c r="E48" s="497"/>
      <c r="F48" s="497"/>
      <c r="G48" s="497"/>
      <c r="H48" s="576">
        <v>180</v>
      </c>
      <c r="I48" s="576">
        <v>180</v>
      </c>
      <c r="J48" s="497" t="s">
        <v>1200</v>
      </c>
      <c r="K48" s="329">
        <v>4180</v>
      </c>
      <c r="L48" s="497"/>
      <c r="M48" s="497"/>
      <c r="N48" s="497"/>
      <c r="O48" s="497"/>
      <c r="P48" s="576">
        <v>180</v>
      </c>
      <c r="Q48" s="576">
        <v>180</v>
      </c>
      <c r="R48" s="497" t="s">
        <v>1200</v>
      </c>
      <c r="S48" s="329">
        <v>4180</v>
      </c>
      <c r="T48" s="497"/>
      <c r="U48" s="497"/>
      <c r="V48" s="497"/>
      <c r="W48" s="497"/>
      <c r="X48" s="576">
        <v>180</v>
      </c>
      <c r="Y48" s="576">
        <v>180</v>
      </c>
      <c r="Z48" s="497" t="s">
        <v>1200</v>
      </c>
      <c r="AA48" s="329">
        <v>4180</v>
      </c>
      <c r="AB48" s="497"/>
      <c r="AC48" s="497"/>
      <c r="AD48" s="497"/>
      <c r="AE48" s="497"/>
      <c r="AF48" s="576">
        <v>180</v>
      </c>
      <c r="AG48" s="576">
        <v>180</v>
      </c>
      <c r="AH48" s="497" t="s">
        <v>1200</v>
      </c>
      <c r="AI48" s="329">
        <v>4180</v>
      </c>
      <c r="AJ48" s="497"/>
      <c r="AK48" s="497"/>
      <c r="AL48" s="497"/>
      <c r="AM48" s="497"/>
      <c r="AN48" s="576">
        <v>180</v>
      </c>
      <c r="AO48" s="576">
        <v>180</v>
      </c>
      <c r="AP48" s="497" t="s">
        <v>1200</v>
      </c>
      <c r="AQ48" s="329">
        <v>4180</v>
      </c>
      <c r="AR48" s="497"/>
      <c r="AS48" s="497"/>
      <c r="AT48" s="497"/>
      <c r="AU48" s="576">
        <v>180</v>
      </c>
    </row>
    <row r="49" spans="1:47" ht="12" customHeight="1" x14ac:dyDescent="0.25">
      <c r="A49" s="546">
        <v>185</v>
      </c>
      <c r="B49" s="499" t="s">
        <v>866</v>
      </c>
      <c r="C49" s="326">
        <v>4200</v>
      </c>
      <c r="D49" s="499"/>
      <c r="E49" s="499"/>
      <c r="F49" s="499"/>
      <c r="G49" s="499"/>
      <c r="H49" s="546">
        <v>185</v>
      </c>
      <c r="I49" s="546">
        <v>185</v>
      </c>
      <c r="J49" s="499" t="s">
        <v>866</v>
      </c>
      <c r="K49" s="326">
        <v>4200</v>
      </c>
      <c r="L49" s="499"/>
      <c r="M49" s="499"/>
      <c r="N49" s="499"/>
      <c r="O49" s="499"/>
      <c r="P49" s="546">
        <v>185</v>
      </c>
      <c r="Q49" s="546">
        <v>185</v>
      </c>
      <c r="R49" s="499" t="s">
        <v>866</v>
      </c>
      <c r="S49" s="326">
        <v>4200</v>
      </c>
      <c r="T49" s="499"/>
      <c r="U49" s="499"/>
      <c r="V49" s="499"/>
      <c r="W49" s="499"/>
      <c r="X49" s="546">
        <v>185</v>
      </c>
      <c r="Y49" s="546">
        <v>185</v>
      </c>
      <c r="Z49" s="499" t="s">
        <v>866</v>
      </c>
      <c r="AA49" s="326">
        <v>4200</v>
      </c>
      <c r="AB49" s="499"/>
      <c r="AC49" s="499"/>
      <c r="AD49" s="499"/>
      <c r="AE49" s="499"/>
      <c r="AF49" s="546">
        <v>185</v>
      </c>
      <c r="AG49" s="546">
        <v>185</v>
      </c>
      <c r="AH49" s="499" t="s">
        <v>866</v>
      </c>
      <c r="AI49" s="326">
        <v>4200</v>
      </c>
      <c r="AJ49" s="499"/>
      <c r="AK49" s="499"/>
      <c r="AL49" s="499"/>
      <c r="AM49" s="499"/>
      <c r="AN49" s="546">
        <v>185</v>
      </c>
      <c r="AO49" s="546">
        <v>185</v>
      </c>
      <c r="AP49" s="499" t="s">
        <v>866</v>
      </c>
      <c r="AQ49" s="326">
        <v>4200</v>
      </c>
      <c r="AR49" s="499"/>
      <c r="AS49" s="499"/>
      <c r="AT49" s="499"/>
      <c r="AU49" s="546">
        <v>185</v>
      </c>
    </row>
    <row r="50" spans="1:47" ht="12" customHeight="1" x14ac:dyDescent="0.25">
      <c r="A50" s="546">
        <v>190</v>
      </c>
      <c r="B50" s="499" t="s">
        <v>1851</v>
      </c>
      <c r="C50" s="326">
        <v>4220</v>
      </c>
      <c r="D50" s="658"/>
      <c r="E50" s="499"/>
      <c r="F50" s="658"/>
      <c r="G50" s="499"/>
      <c r="H50" s="546">
        <v>190</v>
      </c>
      <c r="I50" s="546">
        <v>190</v>
      </c>
      <c r="J50" s="499" t="s">
        <v>1851</v>
      </c>
      <c r="K50" s="326">
        <v>4220</v>
      </c>
      <c r="L50" s="658"/>
      <c r="M50" s="499"/>
      <c r="N50" s="658"/>
      <c r="O50" s="499"/>
      <c r="P50" s="546">
        <v>190</v>
      </c>
      <c r="Q50" s="546">
        <v>190</v>
      </c>
      <c r="R50" s="499" t="s">
        <v>1851</v>
      </c>
      <c r="S50" s="326">
        <v>4220</v>
      </c>
      <c r="T50" s="658"/>
      <c r="U50" s="499"/>
      <c r="V50" s="658"/>
      <c r="W50" s="499"/>
      <c r="X50" s="546">
        <v>190</v>
      </c>
      <c r="Y50" s="546">
        <v>190</v>
      </c>
      <c r="Z50" s="499" t="s">
        <v>1851</v>
      </c>
      <c r="AA50" s="326">
        <v>4220</v>
      </c>
      <c r="AB50" s="658"/>
      <c r="AC50" s="499"/>
      <c r="AD50" s="658"/>
      <c r="AE50" s="499"/>
      <c r="AF50" s="546">
        <v>190</v>
      </c>
      <c r="AG50" s="546">
        <v>190</v>
      </c>
      <c r="AH50" s="499" t="s">
        <v>1851</v>
      </c>
      <c r="AI50" s="326">
        <v>4220</v>
      </c>
      <c r="AJ50" s="658"/>
      <c r="AK50" s="499"/>
      <c r="AL50" s="658"/>
      <c r="AM50" s="499"/>
      <c r="AN50" s="546">
        <v>190</v>
      </c>
      <c r="AO50" s="546">
        <v>190</v>
      </c>
      <c r="AP50" s="499" t="s">
        <v>1851</v>
      </c>
      <c r="AQ50" s="326">
        <v>4220</v>
      </c>
      <c r="AR50" s="658"/>
      <c r="AS50" s="499"/>
      <c r="AT50" s="728"/>
      <c r="AU50" s="546">
        <v>190</v>
      </c>
    </row>
    <row r="51" spans="1:47" ht="12" customHeight="1" x14ac:dyDescent="0.25">
      <c r="A51" s="546">
        <v>195</v>
      </c>
      <c r="B51" s="499" t="s">
        <v>1203</v>
      </c>
      <c r="C51" s="326">
        <v>4230</v>
      </c>
      <c r="D51" s="499"/>
      <c r="E51" s="499"/>
      <c r="F51" s="499"/>
      <c r="G51" s="499"/>
      <c r="H51" s="546">
        <v>195</v>
      </c>
      <c r="I51" s="546">
        <v>195</v>
      </c>
      <c r="J51" s="499" t="s">
        <v>1203</v>
      </c>
      <c r="K51" s="326">
        <v>4230</v>
      </c>
      <c r="L51" s="499"/>
      <c r="M51" s="499"/>
      <c r="N51" s="499"/>
      <c r="O51" s="499"/>
      <c r="P51" s="546">
        <v>195</v>
      </c>
      <c r="Q51" s="546">
        <v>195</v>
      </c>
      <c r="R51" s="499" t="s">
        <v>1203</v>
      </c>
      <c r="S51" s="326">
        <v>4230</v>
      </c>
      <c r="T51" s="499"/>
      <c r="U51" s="499"/>
      <c r="V51" s="499"/>
      <c r="W51" s="499"/>
      <c r="X51" s="546">
        <v>195</v>
      </c>
      <c r="Y51" s="546">
        <v>195</v>
      </c>
      <c r="Z51" s="499" t="s">
        <v>1203</v>
      </c>
      <c r="AA51" s="326">
        <v>4230</v>
      </c>
      <c r="AB51" s="499"/>
      <c r="AC51" s="499"/>
      <c r="AD51" s="499"/>
      <c r="AE51" s="499"/>
      <c r="AF51" s="546">
        <v>195</v>
      </c>
      <c r="AG51" s="546">
        <v>195</v>
      </c>
      <c r="AH51" s="499" t="s">
        <v>1203</v>
      </c>
      <c r="AI51" s="326">
        <v>4230</v>
      </c>
      <c r="AJ51" s="499"/>
      <c r="AK51" s="499"/>
      <c r="AL51" s="499"/>
      <c r="AM51" s="499"/>
      <c r="AN51" s="546">
        <v>195</v>
      </c>
      <c r="AO51" s="546">
        <v>195</v>
      </c>
      <c r="AP51" s="499" t="s">
        <v>1203</v>
      </c>
      <c r="AQ51" s="326">
        <v>4230</v>
      </c>
      <c r="AR51" s="499"/>
      <c r="AS51" s="499"/>
      <c r="AT51" s="728"/>
      <c r="AU51" s="546">
        <v>195</v>
      </c>
    </row>
    <row r="52" spans="1:47" ht="12" customHeight="1" x14ac:dyDescent="0.25">
      <c r="A52" s="546">
        <v>200</v>
      </c>
      <c r="B52" s="499" t="s">
        <v>1205</v>
      </c>
      <c r="C52" s="326">
        <v>4260</v>
      </c>
      <c r="D52" s="658"/>
      <c r="E52" s="499"/>
      <c r="F52" s="658"/>
      <c r="G52" s="499"/>
      <c r="H52" s="546">
        <v>200</v>
      </c>
      <c r="I52" s="546">
        <v>200</v>
      </c>
      <c r="J52" s="499" t="s">
        <v>1205</v>
      </c>
      <c r="K52" s="326">
        <v>4260</v>
      </c>
      <c r="L52" s="658"/>
      <c r="M52" s="499"/>
      <c r="N52" s="658"/>
      <c r="O52" s="499"/>
      <c r="P52" s="546">
        <v>200</v>
      </c>
      <c r="Q52" s="546">
        <v>200</v>
      </c>
      <c r="R52" s="499" t="s">
        <v>1205</v>
      </c>
      <c r="S52" s="326">
        <v>4260</v>
      </c>
      <c r="T52" s="658"/>
      <c r="U52" s="499"/>
      <c r="V52" s="658"/>
      <c r="W52" s="499"/>
      <c r="X52" s="546">
        <v>200</v>
      </c>
      <c r="Y52" s="546">
        <v>200</v>
      </c>
      <c r="Z52" s="499" t="s">
        <v>1205</v>
      </c>
      <c r="AA52" s="326">
        <v>4260</v>
      </c>
      <c r="AB52" s="658"/>
      <c r="AC52" s="499"/>
      <c r="AD52" s="658"/>
      <c r="AE52" s="499"/>
      <c r="AF52" s="546">
        <v>200</v>
      </c>
      <c r="AG52" s="546">
        <v>200</v>
      </c>
      <c r="AH52" s="499" t="s">
        <v>1205</v>
      </c>
      <c r="AI52" s="326">
        <v>4260</v>
      </c>
      <c r="AJ52" s="658"/>
      <c r="AK52" s="499"/>
      <c r="AL52" s="658"/>
      <c r="AM52" s="499"/>
      <c r="AN52" s="546">
        <v>200</v>
      </c>
      <c r="AO52" s="546">
        <v>200</v>
      </c>
      <c r="AP52" s="499" t="s">
        <v>1205</v>
      </c>
      <c r="AQ52" s="326">
        <v>4260</v>
      </c>
      <c r="AR52" s="658"/>
      <c r="AS52" s="499"/>
      <c r="AT52" s="728"/>
      <c r="AU52" s="546">
        <v>200</v>
      </c>
    </row>
    <row r="53" spans="1:47" ht="12" customHeight="1" x14ac:dyDescent="0.25">
      <c r="A53" s="576">
        <v>205</v>
      </c>
      <c r="B53" s="497" t="s">
        <v>1207</v>
      </c>
      <c r="C53" s="329">
        <v>4290</v>
      </c>
      <c r="D53" s="656"/>
      <c r="E53" s="497"/>
      <c r="F53" s="656"/>
      <c r="G53" s="497"/>
      <c r="H53" s="576">
        <v>205</v>
      </c>
      <c r="I53" s="576">
        <v>205</v>
      </c>
      <c r="J53" s="497" t="s">
        <v>1207</v>
      </c>
      <c r="K53" s="329">
        <v>4290</v>
      </c>
      <c r="L53" s="656"/>
      <c r="M53" s="497"/>
      <c r="N53" s="656"/>
      <c r="O53" s="497"/>
      <c r="P53" s="576">
        <v>205</v>
      </c>
      <c r="Q53" s="576">
        <v>205</v>
      </c>
      <c r="R53" s="497" t="s">
        <v>1207</v>
      </c>
      <c r="S53" s="329">
        <v>4290</v>
      </c>
      <c r="T53" s="656"/>
      <c r="U53" s="497"/>
      <c r="V53" s="656"/>
      <c r="W53" s="497"/>
      <c r="X53" s="576">
        <v>205</v>
      </c>
      <c r="Y53" s="576">
        <v>205</v>
      </c>
      <c r="Z53" s="497" t="s">
        <v>1207</v>
      </c>
      <c r="AA53" s="329">
        <v>4290</v>
      </c>
      <c r="AB53" s="656"/>
      <c r="AC53" s="497"/>
      <c r="AD53" s="656"/>
      <c r="AE53" s="497"/>
      <c r="AF53" s="576">
        <v>205</v>
      </c>
      <c r="AG53" s="576">
        <v>205</v>
      </c>
      <c r="AH53" s="497" t="s">
        <v>1207</v>
      </c>
      <c r="AI53" s="329">
        <v>4290</v>
      </c>
      <c r="AJ53" s="656"/>
      <c r="AK53" s="497"/>
      <c r="AL53" s="656"/>
      <c r="AM53" s="497"/>
      <c r="AN53" s="576">
        <v>205</v>
      </c>
      <c r="AO53" s="576">
        <v>205</v>
      </c>
      <c r="AP53" s="497" t="s">
        <v>1207</v>
      </c>
      <c r="AQ53" s="329">
        <v>4290</v>
      </c>
      <c r="AR53" s="656"/>
      <c r="AS53" s="497"/>
      <c r="AT53" s="756"/>
      <c r="AU53" s="576">
        <v>205</v>
      </c>
    </row>
    <row r="54" spans="1:47" ht="12" customHeight="1" x14ac:dyDescent="0.25">
      <c r="A54" s="546">
        <v>210</v>
      </c>
      <c r="B54" s="499" t="s">
        <v>1790</v>
      </c>
      <c r="C54" s="326">
        <v>4310</v>
      </c>
      <c r="D54" s="658"/>
      <c r="E54" s="499"/>
      <c r="F54" s="658"/>
      <c r="G54" s="499"/>
      <c r="H54" s="546">
        <v>210</v>
      </c>
      <c r="I54" s="546">
        <v>210</v>
      </c>
      <c r="J54" s="499" t="s">
        <v>1790</v>
      </c>
      <c r="K54" s="326">
        <v>4310</v>
      </c>
      <c r="L54" s="658"/>
      <c r="M54" s="499"/>
      <c r="N54" s="658"/>
      <c r="O54" s="499"/>
      <c r="P54" s="546">
        <v>210</v>
      </c>
      <c r="Q54" s="546">
        <v>210</v>
      </c>
      <c r="R54" s="499" t="s">
        <v>1790</v>
      </c>
      <c r="S54" s="326">
        <v>4310</v>
      </c>
      <c r="T54" s="658"/>
      <c r="U54" s="499"/>
      <c r="V54" s="658"/>
      <c r="W54" s="499"/>
      <c r="X54" s="546">
        <v>210</v>
      </c>
      <c r="Y54" s="546">
        <v>210</v>
      </c>
      <c r="Z54" s="499" t="s">
        <v>1790</v>
      </c>
      <c r="AA54" s="326">
        <v>4310</v>
      </c>
      <c r="AB54" s="658"/>
      <c r="AC54" s="499"/>
      <c r="AD54" s="658"/>
      <c r="AE54" s="499"/>
      <c r="AF54" s="546">
        <v>210</v>
      </c>
      <c r="AG54" s="546">
        <v>210</v>
      </c>
      <c r="AH54" s="499" t="s">
        <v>1790</v>
      </c>
      <c r="AI54" s="326">
        <v>4310</v>
      </c>
      <c r="AJ54" s="658"/>
      <c r="AK54" s="499"/>
      <c r="AL54" s="658"/>
      <c r="AM54" s="499"/>
      <c r="AN54" s="546">
        <v>210</v>
      </c>
      <c r="AO54" s="546">
        <v>210</v>
      </c>
      <c r="AP54" s="499" t="s">
        <v>1790</v>
      </c>
      <c r="AQ54" s="326">
        <v>4310</v>
      </c>
      <c r="AR54" s="658"/>
      <c r="AS54" s="499"/>
      <c r="AT54" s="728"/>
      <c r="AU54" s="546">
        <v>210</v>
      </c>
    </row>
    <row r="55" spans="1:47" ht="12" customHeight="1" x14ac:dyDescent="0.25">
      <c r="A55" s="546">
        <v>215</v>
      </c>
      <c r="B55" s="499" t="s">
        <v>1791</v>
      </c>
      <c r="C55" s="326">
        <v>4320</v>
      </c>
      <c r="D55" s="658"/>
      <c r="E55" s="499"/>
      <c r="F55" s="658"/>
      <c r="G55" s="499"/>
      <c r="H55" s="546">
        <v>215</v>
      </c>
      <c r="I55" s="546">
        <v>215</v>
      </c>
      <c r="J55" s="499" t="s">
        <v>1791</v>
      </c>
      <c r="K55" s="326">
        <v>4320</v>
      </c>
      <c r="L55" s="658"/>
      <c r="M55" s="499"/>
      <c r="N55" s="658"/>
      <c r="O55" s="499"/>
      <c r="P55" s="546">
        <v>215</v>
      </c>
      <c r="Q55" s="546">
        <v>215</v>
      </c>
      <c r="R55" s="499" t="s">
        <v>1791</v>
      </c>
      <c r="S55" s="326">
        <v>4320</v>
      </c>
      <c r="T55" s="658"/>
      <c r="U55" s="499"/>
      <c r="V55" s="658"/>
      <c r="W55" s="499"/>
      <c r="X55" s="546">
        <v>215</v>
      </c>
      <c r="Y55" s="546">
        <v>215</v>
      </c>
      <c r="Z55" s="499" t="s">
        <v>1791</v>
      </c>
      <c r="AA55" s="326">
        <v>4320</v>
      </c>
      <c r="AB55" s="658"/>
      <c r="AC55" s="499"/>
      <c r="AD55" s="658"/>
      <c r="AE55" s="499"/>
      <c r="AF55" s="546">
        <v>215</v>
      </c>
      <c r="AG55" s="546">
        <v>215</v>
      </c>
      <c r="AH55" s="499" t="s">
        <v>1791</v>
      </c>
      <c r="AI55" s="326">
        <v>4320</v>
      </c>
      <c r="AJ55" s="658"/>
      <c r="AK55" s="499"/>
      <c r="AL55" s="658"/>
      <c r="AM55" s="499"/>
      <c r="AN55" s="546">
        <v>215</v>
      </c>
      <c r="AO55" s="546">
        <v>215</v>
      </c>
      <c r="AP55" s="499" t="s">
        <v>1791</v>
      </c>
      <c r="AQ55" s="326">
        <v>4320</v>
      </c>
      <c r="AR55" s="658"/>
      <c r="AS55" s="499"/>
      <c r="AT55" s="499"/>
      <c r="AU55" s="546">
        <v>215</v>
      </c>
    </row>
    <row r="56" spans="1:47" ht="12" customHeight="1" x14ac:dyDescent="0.25">
      <c r="A56" s="576">
        <v>220</v>
      </c>
      <c r="B56" s="497" t="s">
        <v>1792</v>
      </c>
      <c r="C56" s="329">
        <v>4390</v>
      </c>
      <c r="D56" s="497"/>
      <c r="E56" s="497"/>
      <c r="F56" s="497"/>
      <c r="G56" s="497"/>
      <c r="H56" s="576">
        <v>220</v>
      </c>
      <c r="I56" s="576">
        <v>220</v>
      </c>
      <c r="J56" s="497" t="s">
        <v>1792</v>
      </c>
      <c r="K56" s="329">
        <v>4390</v>
      </c>
      <c r="L56" s="497"/>
      <c r="M56" s="497"/>
      <c r="N56" s="497"/>
      <c r="O56" s="497"/>
      <c r="P56" s="576">
        <v>220</v>
      </c>
      <c r="Q56" s="576">
        <v>220</v>
      </c>
      <c r="R56" s="497" t="s">
        <v>1792</v>
      </c>
      <c r="S56" s="329">
        <v>4390</v>
      </c>
      <c r="T56" s="497"/>
      <c r="U56" s="497"/>
      <c r="V56" s="497"/>
      <c r="W56" s="497"/>
      <c r="X56" s="576">
        <v>220</v>
      </c>
      <c r="Y56" s="576">
        <v>220</v>
      </c>
      <c r="Z56" s="497" t="s">
        <v>1792</v>
      </c>
      <c r="AA56" s="329">
        <v>4390</v>
      </c>
      <c r="AB56" s="497"/>
      <c r="AC56" s="497"/>
      <c r="AD56" s="497"/>
      <c r="AE56" s="497"/>
      <c r="AF56" s="576">
        <v>220</v>
      </c>
      <c r="AG56" s="576">
        <v>220</v>
      </c>
      <c r="AH56" s="497" t="s">
        <v>1792</v>
      </c>
      <c r="AI56" s="329">
        <v>4390</v>
      </c>
      <c r="AJ56" s="497"/>
      <c r="AK56" s="497"/>
      <c r="AL56" s="497"/>
      <c r="AM56" s="497"/>
      <c r="AN56" s="576">
        <v>220</v>
      </c>
      <c r="AO56" s="576">
        <v>220</v>
      </c>
      <c r="AP56" s="497" t="s">
        <v>1792</v>
      </c>
      <c r="AQ56" s="329">
        <v>4390</v>
      </c>
      <c r="AR56" s="497"/>
      <c r="AS56" s="497"/>
      <c r="AT56" s="497"/>
      <c r="AU56" s="576">
        <v>220</v>
      </c>
    </row>
    <row r="57" spans="1:47" ht="12" customHeight="1" thickBot="1" x14ac:dyDescent="0.3">
      <c r="A57" s="536">
        <v>225</v>
      </c>
      <c r="B57" s="529" t="s">
        <v>1793</v>
      </c>
      <c r="C57" s="757"/>
      <c r="D57" s="754" t="s">
        <v>1101</v>
      </c>
      <c r="E57" s="754" t="s">
        <v>1101</v>
      </c>
      <c r="F57" s="754" t="s">
        <v>1101</v>
      </c>
      <c r="G57" s="754" t="s">
        <v>1101</v>
      </c>
      <c r="H57" s="536">
        <v>225</v>
      </c>
      <c r="I57" s="536">
        <v>225</v>
      </c>
      <c r="J57" s="529" t="s">
        <v>1793</v>
      </c>
      <c r="K57" s="757"/>
      <c r="L57" s="754" t="s">
        <v>1101</v>
      </c>
      <c r="M57" s="754" t="s">
        <v>1101</v>
      </c>
      <c r="N57" s="754" t="s">
        <v>1101</v>
      </c>
      <c r="O57" s="754" t="s">
        <v>1101</v>
      </c>
      <c r="P57" s="536">
        <v>225</v>
      </c>
      <c r="Q57" s="536">
        <v>225</v>
      </c>
      <c r="R57" s="529" t="s">
        <v>1793</v>
      </c>
      <c r="S57" s="757"/>
      <c r="T57" s="754" t="s">
        <v>1101</v>
      </c>
      <c r="U57" s="754" t="s">
        <v>1101</v>
      </c>
      <c r="V57" s="754" t="s">
        <v>1101</v>
      </c>
      <c r="W57" s="754" t="s">
        <v>1101</v>
      </c>
      <c r="X57" s="536">
        <v>225</v>
      </c>
      <c r="Y57" s="536">
        <v>225</v>
      </c>
      <c r="Z57" s="529" t="s">
        <v>1793</v>
      </c>
      <c r="AA57" s="757"/>
      <c r="AB57" s="754" t="s">
        <v>1101</v>
      </c>
      <c r="AC57" s="754" t="s">
        <v>1101</v>
      </c>
      <c r="AD57" s="754" t="s">
        <v>1101</v>
      </c>
      <c r="AE57" s="754" t="s">
        <v>1101</v>
      </c>
      <c r="AF57" s="536">
        <v>225</v>
      </c>
      <c r="AG57" s="536">
        <v>225</v>
      </c>
      <c r="AH57" s="529" t="s">
        <v>1793</v>
      </c>
      <c r="AI57" s="757"/>
      <c r="AJ57" s="754" t="s">
        <v>1101</v>
      </c>
      <c r="AK57" s="754" t="s">
        <v>1101</v>
      </c>
      <c r="AL57" s="754" t="s">
        <v>1101</v>
      </c>
      <c r="AM57" s="754" t="s">
        <v>1101</v>
      </c>
      <c r="AN57" s="536">
        <v>225</v>
      </c>
      <c r="AO57" s="536">
        <v>225</v>
      </c>
      <c r="AP57" s="529" t="s">
        <v>1793</v>
      </c>
      <c r="AQ57" s="757"/>
      <c r="AR57" s="754" t="s">
        <v>1101</v>
      </c>
      <c r="AS57" s="754" t="s">
        <v>1101</v>
      </c>
      <c r="AT57" s="754" t="s">
        <v>1101</v>
      </c>
      <c r="AU57" s="536">
        <v>225</v>
      </c>
    </row>
    <row r="58" spans="1:47" ht="12" customHeight="1" thickTop="1" x14ac:dyDescent="0.25">
      <c r="A58" s="576"/>
      <c r="B58" s="497"/>
      <c r="C58" s="497"/>
      <c r="D58" s="497"/>
      <c r="E58" s="497"/>
      <c r="F58" s="497"/>
      <c r="G58" s="497"/>
      <c r="H58" s="576"/>
      <c r="I58" s="576"/>
      <c r="J58" s="497"/>
      <c r="K58" s="497"/>
      <c r="L58" s="497"/>
      <c r="M58" s="497"/>
      <c r="N58" s="497"/>
      <c r="O58" s="497"/>
      <c r="P58" s="576"/>
      <c r="Q58" s="576"/>
      <c r="R58" s="497"/>
      <c r="S58" s="497"/>
      <c r="T58" s="497"/>
      <c r="U58" s="497"/>
      <c r="V58" s="497"/>
      <c r="W58" s="497"/>
      <c r="X58" s="576"/>
      <c r="Y58" s="576"/>
      <c r="Z58" s="497"/>
      <c r="AA58" s="497"/>
      <c r="AB58" s="497"/>
      <c r="AC58" s="497"/>
      <c r="AD58" s="497"/>
      <c r="AE58" s="497"/>
      <c r="AF58" s="576"/>
      <c r="AG58" s="576"/>
      <c r="AH58" s="497"/>
      <c r="AI58" s="497"/>
      <c r="AJ58" s="497"/>
      <c r="AK58" s="497"/>
      <c r="AL58" s="497"/>
      <c r="AM58" s="497"/>
      <c r="AN58" s="576"/>
      <c r="AO58" s="576"/>
      <c r="AP58" s="497"/>
      <c r="AQ58" s="497"/>
      <c r="AR58" s="497"/>
      <c r="AS58" s="497"/>
      <c r="AT58" s="497"/>
      <c r="AU58" s="576"/>
    </row>
    <row r="59" spans="1:47" ht="12" customHeight="1" x14ac:dyDescent="0.25">
      <c r="A59" s="71"/>
      <c r="B59" s="71"/>
      <c r="C59" s="71"/>
      <c r="D59" s="71"/>
      <c r="E59" s="71"/>
      <c r="F59" s="71"/>
      <c r="G59" s="71"/>
      <c r="H59" s="72" t="s">
        <v>1898</v>
      </c>
      <c r="I59" s="71"/>
      <c r="J59" s="71"/>
      <c r="K59" s="71"/>
      <c r="L59" s="71"/>
      <c r="M59" s="71"/>
      <c r="N59" s="71"/>
      <c r="O59" s="71"/>
      <c r="P59" s="72" t="s">
        <v>1898</v>
      </c>
      <c r="Q59" s="71"/>
      <c r="R59" s="71"/>
      <c r="S59" s="71"/>
      <c r="T59" s="71"/>
      <c r="U59" s="71"/>
      <c r="V59" s="71"/>
      <c r="W59" s="71"/>
      <c r="X59" s="72" t="s">
        <v>1898</v>
      </c>
      <c r="Y59" s="71"/>
      <c r="Z59" s="71"/>
      <c r="AA59" s="71"/>
      <c r="AB59" s="71"/>
      <c r="AC59" s="71"/>
      <c r="AD59" s="71"/>
      <c r="AE59" s="71"/>
      <c r="AF59" s="72" t="s">
        <v>1898</v>
      </c>
      <c r="AG59" s="71"/>
      <c r="AH59" s="71"/>
      <c r="AI59" s="71"/>
      <c r="AJ59" s="71"/>
      <c r="AK59" s="71"/>
      <c r="AL59" s="71"/>
      <c r="AM59" s="71"/>
      <c r="AN59" s="72" t="s">
        <v>1898</v>
      </c>
      <c r="AO59" s="71"/>
      <c r="AP59" s="71"/>
      <c r="AQ59" s="71"/>
      <c r="AR59" s="71"/>
      <c r="AS59" s="71"/>
      <c r="AT59" s="72"/>
      <c r="AU59" s="72" t="s">
        <v>1898</v>
      </c>
    </row>
    <row r="60" spans="1:47" ht="12" customHeight="1" x14ac:dyDescent="0.2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</row>
    <row r="61" spans="1:47" ht="12" customHeight="1" x14ac:dyDescent="0.2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</row>
    <row r="62" spans="1:47" ht="12" customHeight="1" x14ac:dyDescent="0.2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</row>
    <row r="63" spans="1:47" ht="12" customHeight="1" x14ac:dyDescent="0.2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</row>
    <row r="64" spans="1:47" ht="12" customHeight="1" x14ac:dyDescent="0.2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</row>
    <row r="65" spans="1:47" ht="12" customHeight="1" x14ac:dyDescent="0.2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</row>
    <row r="66" spans="1:47" ht="12" customHeight="1" x14ac:dyDescent="0.2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</row>
    <row r="67" spans="1:47" ht="12" customHeight="1" x14ac:dyDescent="0.2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</row>
    <row r="68" spans="1:47" ht="12" customHeight="1" x14ac:dyDescent="0.2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</row>
    <row r="69" spans="1:47" ht="12" customHeight="1" x14ac:dyDescent="0.2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</row>
    <row r="70" spans="1:47" ht="12" customHeight="1" x14ac:dyDescent="0.2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</row>
    <row r="71" spans="1:47" ht="12" customHeight="1" x14ac:dyDescent="0.2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</row>
    <row r="72" spans="1:47" ht="12" customHeight="1" x14ac:dyDescent="0.2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</row>
    <row r="73" spans="1:47" ht="12" customHeight="1" x14ac:dyDescent="0.2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</row>
    <row r="74" spans="1:47" ht="12" customHeight="1" x14ac:dyDescent="0.2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</row>
    <row r="75" spans="1:47" ht="12" customHeight="1" x14ac:dyDescent="0.2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</row>
    <row r="76" spans="1:47" ht="12" customHeight="1" x14ac:dyDescent="0.2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</row>
    <row r="77" spans="1:47" ht="12" customHeight="1" x14ac:dyDescent="0.2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</row>
    <row r="78" spans="1:47" ht="12" customHeight="1" x14ac:dyDescent="0.2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</row>
    <row r="79" spans="1:47" ht="12" customHeight="1" x14ac:dyDescent="0.2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</row>
    <row r="80" spans="1:47" ht="12" customHeight="1" x14ac:dyDescent="0.2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</row>
    <row r="81" spans="1:49" ht="12" customHeight="1" x14ac:dyDescent="0.2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</row>
    <row r="82" spans="1:49" ht="15" customHeight="1" x14ac:dyDescent="0.3">
      <c r="A82" s="1267" t="s">
        <v>1852</v>
      </c>
      <c r="B82" s="1267"/>
      <c r="C82" s="1267"/>
      <c r="D82" s="1267"/>
      <c r="E82" s="1267"/>
      <c r="F82" s="1267"/>
      <c r="G82" s="1267"/>
      <c r="H82" s="1267"/>
      <c r="I82" s="1267" t="s">
        <v>1853</v>
      </c>
      <c r="J82" s="1267"/>
      <c r="K82" s="1267"/>
      <c r="L82" s="1267"/>
      <c r="M82" s="1267"/>
      <c r="N82" s="1267"/>
      <c r="O82" s="1267"/>
      <c r="P82" s="1267"/>
      <c r="Q82" s="163" t="s">
        <v>1854</v>
      </c>
      <c r="R82" s="163"/>
      <c r="S82" s="163"/>
      <c r="T82" s="163"/>
      <c r="U82" s="163"/>
      <c r="V82" s="163"/>
      <c r="W82" s="163"/>
      <c r="X82" s="163"/>
      <c r="Y82" s="163" t="s">
        <v>1855</v>
      </c>
      <c r="Z82" s="163"/>
      <c r="AA82" s="163"/>
      <c r="AB82" s="163"/>
      <c r="AC82" s="163"/>
      <c r="AD82" s="163"/>
      <c r="AE82" s="163"/>
      <c r="AF82" s="163"/>
      <c r="AG82" s="163" t="s">
        <v>1856</v>
      </c>
      <c r="AH82" s="163"/>
      <c r="AI82" s="163"/>
      <c r="AJ82" s="163"/>
      <c r="AK82" s="163"/>
      <c r="AL82" s="163"/>
      <c r="AM82" s="163"/>
      <c r="AN82" s="163"/>
      <c r="AO82" s="163" t="s">
        <v>1857</v>
      </c>
      <c r="AP82" s="163"/>
      <c r="AQ82" s="163"/>
      <c r="AR82" s="163"/>
      <c r="AS82" s="163"/>
      <c r="AT82" s="163"/>
      <c r="AU82" s="163"/>
      <c r="AV82" s="163"/>
      <c r="AW82" s="24"/>
    </row>
    <row r="83" spans="1:49" ht="12" customHeight="1" x14ac:dyDescent="0.2"/>
    <row r="84" spans="1:49" ht="17.399999999999999" x14ac:dyDescent="0.3">
      <c r="A84" s="68" t="str">
        <f>"12."</f>
        <v>12.</v>
      </c>
      <c r="B84" s="4" t="s">
        <v>1817</v>
      </c>
      <c r="C84" s="6"/>
      <c r="D84" s="6"/>
      <c r="E84" s="6"/>
      <c r="F84" s="6"/>
      <c r="G84" s="6"/>
      <c r="H84" s="63"/>
      <c r="I84" s="68" t="str">
        <f>"12."</f>
        <v>12.</v>
      </c>
      <c r="J84" s="4" t="s">
        <v>1817</v>
      </c>
      <c r="K84" s="6"/>
      <c r="L84" s="6"/>
      <c r="M84" s="6"/>
      <c r="N84" s="6"/>
      <c r="O84" s="6"/>
      <c r="P84" s="63"/>
      <c r="Q84" s="68" t="str">
        <f>"12."</f>
        <v>12.</v>
      </c>
      <c r="R84" s="4" t="s">
        <v>1817</v>
      </c>
      <c r="S84" s="6"/>
      <c r="T84" s="6"/>
      <c r="U84" s="6"/>
      <c r="V84" s="6"/>
      <c r="W84" s="6"/>
      <c r="X84" s="63"/>
      <c r="Y84" s="68" t="str">
        <f>"12."</f>
        <v>12.</v>
      </c>
      <c r="Z84" s="4" t="s">
        <v>1817</v>
      </c>
      <c r="AA84" s="6"/>
      <c r="AB84" s="6"/>
      <c r="AC84" s="6"/>
      <c r="AD84" s="6"/>
      <c r="AE84" s="6"/>
      <c r="AF84" s="63"/>
      <c r="AG84" s="68" t="str">
        <f>"12."</f>
        <v>12.</v>
      </c>
      <c r="AH84" s="4" t="s">
        <v>1817</v>
      </c>
      <c r="AI84" s="6"/>
      <c r="AJ84" s="6"/>
      <c r="AK84" s="6"/>
      <c r="AL84" s="6"/>
      <c r="AM84" s="6"/>
      <c r="AN84" s="63"/>
      <c r="AO84" s="68" t="str">
        <f>"12."</f>
        <v>12.</v>
      </c>
      <c r="AP84" s="4" t="s">
        <v>1817</v>
      </c>
      <c r="AQ84" s="6"/>
      <c r="AR84" s="6"/>
      <c r="AS84" s="6"/>
      <c r="AT84" s="6"/>
      <c r="AU84" s="6"/>
      <c r="AV84" s="24"/>
    </row>
    <row r="85" spans="1:49" ht="12" customHeight="1" x14ac:dyDescent="0.2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</row>
    <row r="86" spans="1:49" ht="12" customHeight="1" x14ac:dyDescent="0.25">
      <c r="A86" s="71" t="s">
        <v>1818</v>
      </c>
      <c r="B86" s="71"/>
      <c r="C86" s="71"/>
      <c r="D86" s="71"/>
      <c r="E86" s="71"/>
      <c r="F86" s="71"/>
      <c r="G86" s="71"/>
      <c r="H86" s="72" t="s">
        <v>633</v>
      </c>
      <c r="I86" s="71" t="s">
        <v>1818</v>
      </c>
      <c r="J86" s="71"/>
      <c r="K86" s="71"/>
      <c r="L86" s="71"/>
      <c r="M86" s="71"/>
      <c r="N86" s="71"/>
      <c r="O86" s="71"/>
      <c r="P86" s="72" t="s">
        <v>633</v>
      </c>
      <c r="Q86" s="71" t="s">
        <v>1818</v>
      </c>
      <c r="R86" s="71"/>
      <c r="S86" s="71"/>
      <c r="T86" s="71"/>
      <c r="U86" s="71"/>
      <c r="V86" s="71"/>
      <c r="W86" s="71"/>
      <c r="X86" s="72" t="s">
        <v>633</v>
      </c>
      <c r="Y86" s="71" t="s">
        <v>1818</v>
      </c>
      <c r="Z86" s="71"/>
      <c r="AA86" s="71"/>
      <c r="AB86" s="71"/>
      <c r="AC86" s="71"/>
      <c r="AD86" s="71"/>
      <c r="AE86" s="71"/>
      <c r="AF86" s="72" t="s">
        <v>633</v>
      </c>
      <c r="AG86" s="71" t="s">
        <v>1818</v>
      </c>
      <c r="AH86" s="71"/>
      <c r="AI86" s="71"/>
      <c r="AJ86" s="71"/>
      <c r="AK86" s="71"/>
      <c r="AL86" s="71"/>
      <c r="AM86" s="71"/>
      <c r="AN86" s="72" t="s">
        <v>633</v>
      </c>
      <c r="AO86" s="71" t="s">
        <v>1818</v>
      </c>
      <c r="AP86" s="71"/>
      <c r="AQ86" s="71"/>
      <c r="AR86" s="71"/>
      <c r="AS86" s="71"/>
      <c r="AT86" s="71"/>
      <c r="AU86" s="259"/>
      <c r="AV86" s="72" t="s">
        <v>633</v>
      </c>
    </row>
    <row r="87" spans="1:49" ht="12" customHeight="1" x14ac:dyDescent="0.25">
      <c r="A87" s="71"/>
      <c r="B87" s="71"/>
      <c r="C87" s="71"/>
      <c r="D87" s="71"/>
      <c r="E87" s="71"/>
      <c r="F87" s="347"/>
      <c r="G87" s="71"/>
      <c r="H87" s="71"/>
      <c r="I87" s="71"/>
      <c r="J87" s="71"/>
      <c r="K87" s="71"/>
      <c r="L87" s="71"/>
      <c r="M87" s="71"/>
      <c r="N87" s="347"/>
      <c r="O87" s="71"/>
      <c r="P87" s="71"/>
      <c r="Q87" s="71"/>
      <c r="R87" s="71"/>
      <c r="S87" s="71"/>
      <c r="T87" s="71"/>
      <c r="U87" s="71"/>
      <c r="V87" s="347"/>
      <c r="W87" s="71"/>
      <c r="X87" s="71"/>
      <c r="Y87" s="71"/>
      <c r="Z87" s="71"/>
      <c r="AA87" s="71"/>
      <c r="AB87" s="71"/>
      <c r="AC87" s="71"/>
      <c r="AD87" s="347"/>
      <c r="AE87" s="71"/>
      <c r="AF87" s="71"/>
      <c r="AG87" s="71"/>
      <c r="AH87" s="71"/>
      <c r="AI87" s="71"/>
      <c r="AJ87" s="347"/>
      <c r="AK87" s="71"/>
      <c r="AL87" s="71"/>
      <c r="AM87" s="71"/>
      <c r="AN87" s="71"/>
      <c r="AO87" s="71"/>
      <c r="AP87" s="71"/>
      <c r="AQ87" s="71"/>
      <c r="AR87" s="347"/>
      <c r="AS87" s="71"/>
      <c r="AT87" s="71"/>
      <c r="AU87" s="71"/>
      <c r="AV87" s="259"/>
    </row>
    <row r="88" spans="1:49" ht="12" customHeight="1" x14ac:dyDescent="0.25">
      <c r="A88" s="262"/>
      <c r="B88" s="264"/>
      <c r="C88" s="273"/>
      <c r="D88" s="734" t="s">
        <v>1819</v>
      </c>
      <c r="E88" s="735"/>
      <c r="F88" s="736"/>
      <c r="G88" s="268"/>
      <c r="H88" s="264"/>
      <c r="I88" s="262"/>
      <c r="J88" s="264"/>
      <c r="K88" s="273"/>
      <c r="L88" s="734" t="s">
        <v>1820</v>
      </c>
      <c r="M88" s="735"/>
      <c r="N88" s="736"/>
      <c r="O88" s="268"/>
      <c r="P88" s="264"/>
      <c r="Q88" s="262"/>
      <c r="R88" s="264"/>
      <c r="S88" s="273"/>
      <c r="T88" s="737" t="s">
        <v>1821</v>
      </c>
      <c r="U88" s="735"/>
      <c r="V88" s="736"/>
      <c r="W88" s="268"/>
      <c r="X88" s="264"/>
      <c r="Y88" s="262"/>
      <c r="Z88" s="264"/>
      <c r="AA88" s="273"/>
      <c r="AB88" s="734" t="s">
        <v>1822</v>
      </c>
      <c r="AC88" s="735"/>
      <c r="AD88" s="736"/>
      <c r="AE88" s="268"/>
      <c r="AF88" s="264"/>
      <c r="AG88" s="262"/>
      <c r="AH88" s="264"/>
      <c r="AI88" s="273"/>
      <c r="AJ88" s="737"/>
      <c r="AK88" s="9"/>
      <c r="AL88" s="737"/>
      <c r="AM88" s="736"/>
      <c r="AN88" s="264"/>
      <c r="AO88" s="264"/>
      <c r="AP88" s="264"/>
      <c r="AQ88" s="273"/>
      <c r="AR88" s="517"/>
      <c r="AS88" s="273"/>
      <c r="AT88" s="263"/>
      <c r="AU88" s="263"/>
      <c r="AV88" s="259"/>
    </row>
    <row r="89" spans="1:49" ht="12" customHeight="1" x14ac:dyDescent="0.25">
      <c r="A89" s="269"/>
      <c r="B89" s="271"/>
      <c r="C89" s="274"/>
      <c r="D89" s="737" t="s">
        <v>1312</v>
      </c>
      <c r="E89" s="738"/>
      <c r="F89" s="737" t="s">
        <v>1823</v>
      </c>
      <c r="G89" s="9"/>
      <c r="H89" s="271"/>
      <c r="I89" s="269"/>
      <c r="J89" s="271"/>
      <c r="K89" s="274"/>
      <c r="L89" s="737" t="s">
        <v>1312</v>
      </c>
      <c r="M89" s="738"/>
      <c r="N89" s="737" t="s">
        <v>1823</v>
      </c>
      <c r="O89" s="9"/>
      <c r="P89" s="271"/>
      <c r="Q89" s="269"/>
      <c r="R89" s="271"/>
      <c r="S89" s="274"/>
      <c r="T89" s="737" t="s">
        <v>1312</v>
      </c>
      <c r="U89" s="738"/>
      <c r="V89" s="737" t="s">
        <v>1823</v>
      </c>
      <c r="W89" s="9"/>
      <c r="X89" s="271"/>
      <c r="Y89" s="269"/>
      <c r="Z89" s="271"/>
      <c r="AA89" s="274"/>
      <c r="AB89" s="737" t="s">
        <v>1312</v>
      </c>
      <c r="AC89" s="738"/>
      <c r="AD89" s="737" t="s">
        <v>1823</v>
      </c>
      <c r="AE89" s="9"/>
      <c r="AF89" s="271"/>
      <c r="AG89" s="269"/>
      <c r="AH89" s="271"/>
      <c r="AI89" s="274"/>
      <c r="AJ89" s="739" t="s">
        <v>1824</v>
      </c>
      <c r="AK89" s="13"/>
      <c r="AL89" s="740" t="s">
        <v>1825</v>
      </c>
      <c r="AM89" s="758"/>
      <c r="AN89" s="271"/>
      <c r="AO89" s="269"/>
      <c r="AP89" s="271"/>
      <c r="AQ89" s="274"/>
      <c r="AR89" s="1272" t="s">
        <v>1826</v>
      </c>
      <c r="AS89" s="1278"/>
      <c r="AT89" s="1273"/>
      <c r="AU89" s="270"/>
      <c r="AV89" s="259"/>
    </row>
    <row r="90" spans="1:49" ht="12" customHeight="1" x14ac:dyDescent="0.25">
      <c r="A90" s="272"/>
      <c r="B90" s="272"/>
      <c r="C90" s="272"/>
      <c r="D90" s="265" t="str">
        <f>"(1)"</f>
        <v>(1)</v>
      </c>
      <c r="E90" s="265" t="str">
        <f>"(2)"</f>
        <v>(2)</v>
      </c>
      <c r="F90" s="573" t="s">
        <v>1016</v>
      </c>
      <c r="G90" s="573" t="s">
        <v>1017</v>
      </c>
      <c r="H90" s="272"/>
      <c r="I90" s="272"/>
      <c r="J90" s="272"/>
      <c r="K90" s="272"/>
      <c r="L90" s="573" t="s">
        <v>1018</v>
      </c>
      <c r="M90" s="573" t="s">
        <v>1019</v>
      </c>
      <c r="N90" s="573" t="s">
        <v>1035</v>
      </c>
      <c r="O90" s="573" t="s">
        <v>1036</v>
      </c>
      <c r="P90" s="272"/>
      <c r="Q90" s="272"/>
      <c r="R90" s="272"/>
      <c r="S90" s="272"/>
      <c r="T90" s="573" t="s">
        <v>1037</v>
      </c>
      <c r="U90" s="573" t="s">
        <v>1038</v>
      </c>
      <c r="V90" s="573" t="s">
        <v>1039</v>
      </c>
      <c r="W90" s="573" t="s">
        <v>1273</v>
      </c>
      <c r="X90" s="272"/>
      <c r="Y90" s="272"/>
      <c r="Z90" s="272"/>
      <c r="AA90" s="272"/>
      <c r="AB90" s="573" t="s">
        <v>1184</v>
      </c>
      <c r="AC90" s="573" t="s">
        <v>1724</v>
      </c>
      <c r="AD90" s="573" t="s">
        <v>1725</v>
      </c>
      <c r="AE90" s="573" t="s">
        <v>1726</v>
      </c>
      <c r="AF90" s="272"/>
      <c r="AG90" s="272"/>
      <c r="AH90" s="272"/>
      <c r="AI90" s="272"/>
      <c r="AJ90" s="265" t="str">
        <f>"(17)"</f>
        <v>(17)</v>
      </c>
      <c r="AK90" s="265" t="str">
        <f>"(18)"</f>
        <v>(18)</v>
      </c>
      <c r="AL90" s="573" t="s">
        <v>1827</v>
      </c>
      <c r="AM90" s="759" t="s">
        <v>1828</v>
      </c>
      <c r="AN90" s="272"/>
      <c r="AO90" s="272"/>
      <c r="AP90" s="272"/>
      <c r="AQ90" s="272"/>
      <c r="AR90" s="573" t="s">
        <v>1829</v>
      </c>
      <c r="AS90" s="573" t="s">
        <v>1830</v>
      </c>
      <c r="AT90" s="573" t="s">
        <v>1831</v>
      </c>
      <c r="AU90" s="272"/>
      <c r="AV90" s="259"/>
    </row>
    <row r="91" spans="1:49" ht="12" customHeight="1" x14ac:dyDescent="0.25">
      <c r="A91" s="272"/>
      <c r="B91" s="272" t="s">
        <v>1832</v>
      </c>
      <c r="C91" s="272"/>
      <c r="D91" s="272" t="s">
        <v>1833</v>
      </c>
      <c r="E91" s="272" t="s">
        <v>1833</v>
      </c>
      <c r="F91" s="272" t="s">
        <v>1833</v>
      </c>
      <c r="G91" s="272" t="s">
        <v>1833</v>
      </c>
      <c r="H91" s="272"/>
      <c r="I91" s="272"/>
      <c r="J91" s="272" t="s">
        <v>1832</v>
      </c>
      <c r="K91" s="272"/>
      <c r="L91" s="272" t="s">
        <v>1833</v>
      </c>
      <c r="M91" s="272" t="s">
        <v>1833</v>
      </c>
      <c r="N91" s="272" t="s">
        <v>1833</v>
      </c>
      <c r="O91" s="272" t="s">
        <v>1833</v>
      </c>
      <c r="P91" s="272"/>
      <c r="Q91" s="272"/>
      <c r="R91" s="272" t="s">
        <v>1832</v>
      </c>
      <c r="S91" s="272"/>
      <c r="T91" s="272" t="s">
        <v>1833</v>
      </c>
      <c r="U91" s="272" t="s">
        <v>1833</v>
      </c>
      <c r="V91" s="272" t="s">
        <v>1833</v>
      </c>
      <c r="W91" s="272" t="s">
        <v>1833</v>
      </c>
      <c r="X91" s="272"/>
      <c r="Y91" s="272"/>
      <c r="Z91" s="272" t="s">
        <v>1832</v>
      </c>
      <c r="AA91" s="272"/>
      <c r="AB91" s="272" t="s">
        <v>1833</v>
      </c>
      <c r="AC91" s="272" t="s">
        <v>1833</v>
      </c>
      <c r="AD91" s="272" t="s">
        <v>1833</v>
      </c>
      <c r="AE91" s="272" t="s">
        <v>1833</v>
      </c>
      <c r="AF91" s="272"/>
      <c r="AG91" s="272"/>
      <c r="AH91" s="272" t="s">
        <v>1832</v>
      </c>
      <c r="AI91" s="272"/>
      <c r="AJ91" s="272" t="s">
        <v>1833</v>
      </c>
      <c r="AK91" s="272" t="s">
        <v>1833</v>
      </c>
      <c r="AL91" s="272" t="s">
        <v>1833</v>
      </c>
      <c r="AM91" s="307" t="s">
        <v>1833</v>
      </c>
      <c r="AN91" s="272"/>
      <c r="AO91" s="272"/>
      <c r="AP91" s="272" t="s">
        <v>1832</v>
      </c>
      <c r="AQ91" s="272"/>
      <c r="AR91" s="270"/>
      <c r="AS91" s="271"/>
      <c r="AT91" s="270"/>
      <c r="AU91" s="272"/>
      <c r="AV91" s="259"/>
    </row>
    <row r="92" spans="1:49" ht="12" customHeight="1" x14ac:dyDescent="0.25">
      <c r="A92" s="269"/>
      <c r="B92" s="272" t="s">
        <v>1769</v>
      </c>
      <c r="C92" s="71"/>
      <c r="D92" s="272" t="s">
        <v>1834</v>
      </c>
      <c r="E92" s="272" t="s">
        <v>1190</v>
      </c>
      <c r="F92" s="272" t="s">
        <v>1834</v>
      </c>
      <c r="G92" s="272" t="s">
        <v>1190</v>
      </c>
      <c r="H92" s="270"/>
      <c r="I92" s="269"/>
      <c r="J92" s="272" t="s">
        <v>1769</v>
      </c>
      <c r="K92" s="71"/>
      <c r="L92" s="272" t="s">
        <v>1834</v>
      </c>
      <c r="M92" s="272" t="s">
        <v>1190</v>
      </c>
      <c r="N92" s="272" t="s">
        <v>1834</v>
      </c>
      <c r="O92" s="272" t="s">
        <v>1190</v>
      </c>
      <c r="P92" s="270"/>
      <c r="Q92" s="269"/>
      <c r="R92" s="272" t="s">
        <v>1769</v>
      </c>
      <c r="S92" s="71"/>
      <c r="T92" s="272" t="s">
        <v>1834</v>
      </c>
      <c r="U92" s="272" t="s">
        <v>1190</v>
      </c>
      <c r="V92" s="272" t="s">
        <v>1834</v>
      </c>
      <c r="W92" s="272" t="s">
        <v>1190</v>
      </c>
      <c r="X92" s="270"/>
      <c r="Y92" s="269"/>
      <c r="Z92" s="272" t="s">
        <v>1769</v>
      </c>
      <c r="AA92" s="71"/>
      <c r="AB92" s="272" t="s">
        <v>1834</v>
      </c>
      <c r="AC92" s="272" t="s">
        <v>1190</v>
      </c>
      <c r="AD92" s="272" t="s">
        <v>1834</v>
      </c>
      <c r="AE92" s="272" t="s">
        <v>1190</v>
      </c>
      <c r="AF92" s="270"/>
      <c r="AG92" s="269"/>
      <c r="AH92" s="272" t="s">
        <v>1769</v>
      </c>
      <c r="AI92" s="71"/>
      <c r="AJ92" s="272" t="s">
        <v>1834</v>
      </c>
      <c r="AK92" s="272" t="s">
        <v>1190</v>
      </c>
      <c r="AL92" s="272" t="s">
        <v>1834</v>
      </c>
      <c r="AM92" s="307" t="s">
        <v>1190</v>
      </c>
      <c r="AN92" s="271"/>
      <c r="AO92" s="269"/>
      <c r="AP92" s="272" t="s">
        <v>1769</v>
      </c>
      <c r="AQ92" s="71"/>
      <c r="AR92" s="272" t="s">
        <v>1833</v>
      </c>
      <c r="AS92" s="272" t="s">
        <v>1833</v>
      </c>
      <c r="AT92" s="272" t="s">
        <v>1833</v>
      </c>
      <c r="AU92" s="270"/>
      <c r="AV92" s="259"/>
    </row>
    <row r="93" spans="1:49" ht="12" customHeight="1" x14ac:dyDescent="0.25">
      <c r="A93" s="272" t="s">
        <v>634</v>
      </c>
      <c r="B93" s="272"/>
      <c r="C93" s="272" t="s">
        <v>1343</v>
      </c>
      <c r="D93" s="272" t="s">
        <v>1756</v>
      </c>
      <c r="E93" s="272" t="s">
        <v>1756</v>
      </c>
      <c r="F93" s="272" t="s">
        <v>1756</v>
      </c>
      <c r="G93" s="272" t="s">
        <v>1756</v>
      </c>
      <c r="H93" s="272" t="s">
        <v>634</v>
      </c>
      <c r="I93" s="272" t="s">
        <v>634</v>
      </c>
      <c r="J93" s="272"/>
      <c r="K93" s="272" t="s">
        <v>1343</v>
      </c>
      <c r="L93" s="272" t="s">
        <v>1756</v>
      </c>
      <c r="M93" s="272" t="s">
        <v>1756</v>
      </c>
      <c r="N93" s="272" t="s">
        <v>1756</v>
      </c>
      <c r="O93" s="272" t="s">
        <v>1756</v>
      </c>
      <c r="P93" s="272" t="s">
        <v>634</v>
      </c>
      <c r="Q93" s="272" t="s">
        <v>634</v>
      </c>
      <c r="R93" s="272"/>
      <c r="S93" s="272" t="s">
        <v>1343</v>
      </c>
      <c r="T93" s="272" t="s">
        <v>1756</v>
      </c>
      <c r="U93" s="272" t="s">
        <v>1756</v>
      </c>
      <c r="V93" s="326" t="s">
        <v>1756</v>
      </c>
      <c r="W93" s="326" t="s">
        <v>1756</v>
      </c>
      <c r="X93" s="272" t="s">
        <v>634</v>
      </c>
      <c r="Y93" s="272" t="s">
        <v>634</v>
      </c>
      <c r="Z93" s="272"/>
      <c r="AA93" s="272" t="s">
        <v>1343</v>
      </c>
      <c r="AB93" s="272" t="s">
        <v>1756</v>
      </c>
      <c r="AC93" s="272" t="s">
        <v>1756</v>
      </c>
      <c r="AD93" s="272" t="s">
        <v>1756</v>
      </c>
      <c r="AE93" s="272" t="s">
        <v>1756</v>
      </c>
      <c r="AF93" s="272" t="s">
        <v>634</v>
      </c>
      <c r="AG93" s="272" t="s">
        <v>634</v>
      </c>
      <c r="AH93" s="272"/>
      <c r="AI93" s="272" t="s">
        <v>1343</v>
      </c>
      <c r="AJ93" s="272" t="s">
        <v>1756</v>
      </c>
      <c r="AK93" s="272" t="s">
        <v>1756</v>
      </c>
      <c r="AL93" s="272" t="s">
        <v>1756</v>
      </c>
      <c r="AM93" s="307" t="s">
        <v>1756</v>
      </c>
      <c r="AN93" s="272" t="s">
        <v>634</v>
      </c>
      <c r="AO93" s="272" t="s">
        <v>634</v>
      </c>
      <c r="AP93" s="272"/>
      <c r="AQ93" s="272" t="s">
        <v>1343</v>
      </c>
      <c r="AR93" s="272" t="s">
        <v>1834</v>
      </c>
      <c r="AS93" s="272" t="s">
        <v>1190</v>
      </c>
      <c r="AT93" s="272" t="s">
        <v>1835</v>
      </c>
      <c r="AU93" s="272" t="s">
        <v>634</v>
      </c>
      <c r="AV93" s="259"/>
    </row>
    <row r="94" spans="1:49" ht="12" customHeight="1" x14ac:dyDescent="0.25">
      <c r="A94" s="329" t="s">
        <v>637</v>
      </c>
      <c r="B94" s="556" t="s">
        <v>1836</v>
      </c>
      <c r="C94" s="329" t="s">
        <v>637</v>
      </c>
      <c r="D94" s="742">
        <v>0.04</v>
      </c>
      <c r="E94" s="742">
        <v>0.44</v>
      </c>
      <c r="F94" s="742">
        <v>0.14000000000000001</v>
      </c>
      <c r="G94" s="743">
        <v>0.54</v>
      </c>
      <c r="H94" s="329" t="s">
        <v>637</v>
      </c>
      <c r="I94" s="329" t="s">
        <v>637</v>
      </c>
      <c r="J94" s="556" t="s">
        <v>1836</v>
      </c>
      <c r="K94" s="329" t="s">
        <v>637</v>
      </c>
      <c r="L94" s="744">
        <v>0.05</v>
      </c>
      <c r="M94" s="743">
        <v>0.45</v>
      </c>
      <c r="N94" s="745">
        <v>0.15</v>
      </c>
      <c r="O94" s="742">
        <v>0.55000000000000004</v>
      </c>
      <c r="P94" s="329" t="s">
        <v>637</v>
      </c>
      <c r="Q94" s="329" t="s">
        <v>637</v>
      </c>
      <c r="R94" s="556" t="s">
        <v>1836</v>
      </c>
      <c r="S94" s="329" t="s">
        <v>637</v>
      </c>
      <c r="T94" s="745" t="s">
        <v>1837</v>
      </c>
      <c r="U94" s="743">
        <v>0.47</v>
      </c>
      <c r="V94" s="324" t="s">
        <v>1838</v>
      </c>
      <c r="W94" s="324" t="s">
        <v>1839</v>
      </c>
      <c r="X94" s="329" t="s">
        <v>637</v>
      </c>
      <c r="Y94" s="329" t="s">
        <v>637</v>
      </c>
      <c r="Z94" s="556" t="s">
        <v>1836</v>
      </c>
      <c r="AA94" s="329" t="s">
        <v>637</v>
      </c>
      <c r="AB94" s="746" t="s">
        <v>1840</v>
      </c>
      <c r="AC94" s="742" t="s">
        <v>1841</v>
      </c>
      <c r="AD94" s="747" t="s">
        <v>1842</v>
      </c>
      <c r="AE94" s="748" t="s">
        <v>1843</v>
      </c>
      <c r="AF94" s="329" t="s">
        <v>637</v>
      </c>
      <c r="AG94" s="329" t="s">
        <v>637</v>
      </c>
      <c r="AH94" s="556" t="s">
        <v>1836</v>
      </c>
      <c r="AI94" s="329" t="s">
        <v>637</v>
      </c>
      <c r="AJ94" s="746" t="s">
        <v>1844</v>
      </c>
      <c r="AK94" s="744">
        <v>0.48</v>
      </c>
      <c r="AL94" s="749" t="s">
        <v>1845</v>
      </c>
      <c r="AM94" s="748" t="s">
        <v>1846</v>
      </c>
      <c r="AN94" s="329" t="s">
        <v>637</v>
      </c>
      <c r="AO94" s="329" t="s">
        <v>637</v>
      </c>
      <c r="AP94" s="329"/>
      <c r="AQ94" s="329" t="s">
        <v>637</v>
      </c>
      <c r="AR94" s="750" t="s">
        <v>1756</v>
      </c>
      <c r="AS94" s="750" t="s">
        <v>1756</v>
      </c>
      <c r="AT94" s="750" t="s">
        <v>1756</v>
      </c>
      <c r="AU94" s="329" t="s">
        <v>637</v>
      </c>
      <c r="AV94" s="259"/>
    </row>
    <row r="95" spans="1:49" ht="12" customHeight="1" x14ac:dyDescent="0.25">
      <c r="A95" s="269"/>
      <c r="B95" s="271" t="s">
        <v>1211</v>
      </c>
      <c r="C95" s="505"/>
      <c r="D95" s="271"/>
      <c r="E95" s="274"/>
      <c r="F95" s="271"/>
      <c r="G95" s="270"/>
      <c r="H95" s="271"/>
      <c r="I95" s="269"/>
      <c r="J95" s="271" t="s">
        <v>1211</v>
      </c>
      <c r="K95" s="505"/>
      <c r="L95" s="271"/>
      <c r="M95" s="274"/>
      <c r="N95" s="271"/>
      <c r="O95" s="270"/>
      <c r="P95" s="271"/>
      <c r="Q95" s="269"/>
      <c r="R95" s="271" t="s">
        <v>1211</v>
      </c>
      <c r="S95" s="505"/>
      <c r="T95" s="271"/>
      <c r="U95" s="274"/>
      <c r="V95" s="271"/>
      <c r="W95" s="270"/>
      <c r="X95" s="271"/>
      <c r="Y95" s="269"/>
      <c r="Z95" s="271" t="s">
        <v>1211</v>
      </c>
      <c r="AA95" s="505"/>
      <c r="AB95" s="271"/>
      <c r="AC95" s="274"/>
      <c r="AD95" s="271"/>
      <c r="AE95" s="270"/>
      <c r="AF95" s="271"/>
      <c r="AG95" s="269"/>
      <c r="AH95" s="271" t="s">
        <v>1211</v>
      </c>
      <c r="AI95" s="505"/>
      <c r="AJ95" s="271"/>
      <c r="AK95" s="270"/>
      <c r="AL95" s="271"/>
      <c r="AM95" s="274"/>
      <c r="AN95" s="271"/>
      <c r="AO95" s="269"/>
      <c r="AP95" s="271" t="s">
        <v>1211</v>
      </c>
      <c r="AQ95" s="505"/>
      <c r="AR95" s="271"/>
      <c r="AS95" s="270"/>
      <c r="AT95" s="270"/>
      <c r="AU95" s="271"/>
      <c r="AV95" s="259"/>
    </row>
    <row r="96" spans="1:49" ht="12" customHeight="1" x14ac:dyDescent="0.25">
      <c r="A96" s="724">
        <v>230</v>
      </c>
      <c r="B96" s="271" t="s">
        <v>1212</v>
      </c>
      <c r="C96" s="505">
        <v>4400</v>
      </c>
      <c r="D96" s="271" t="s">
        <v>1101</v>
      </c>
      <c r="E96" s="274" t="s">
        <v>1101</v>
      </c>
      <c r="F96" s="271" t="s">
        <v>1101</v>
      </c>
      <c r="G96" s="270" t="s">
        <v>1101</v>
      </c>
      <c r="H96" s="551">
        <v>230</v>
      </c>
      <c r="I96" s="724">
        <v>230</v>
      </c>
      <c r="J96" s="271" t="s">
        <v>1212</v>
      </c>
      <c r="K96" s="505">
        <v>4400</v>
      </c>
      <c r="L96" s="271" t="s">
        <v>1101</v>
      </c>
      <c r="M96" s="274" t="s">
        <v>1101</v>
      </c>
      <c r="N96" s="271" t="s">
        <v>1101</v>
      </c>
      <c r="O96" s="270" t="s">
        <v>1101</v>
      </c>
      <c r="P96" s="551">
        <v>230</v>
      </c>
      <c r="Q96" s="724">
        <v>230</v>
      </c>
      <c r="R96" s="271" t="s">
        <v>1212</v>
      </c>
      <c r="S96" s="505">
        <v>4400</v>
      </c>
      <c r="T96" s="271" t="s">
        <v>1101</v>
      </c>
      <c r="U96" s="274" t="s">
        <v>1101</v>
      </c>
      <c r="V96" s="271" t="s">
        <v>1101</v>
      </c>
      <c r="W96" s="270" t="s">
        <v>1101</v>
      </c>
      <c r="X96" s="551">
        <v>230</v>
      </c>
      <c r="Y96" s="724">
        <v>230</v>
      </c>
      <c r="Z96" s="271" t="s">
        <v>1212</v>
      </c>
      <c r="AA96" s="505">
        <v>4400</v>
      </c>
      <c r="AB96" s="271" t="s">
        <v>1101</v>
      </c>
      <c r="AC96" s="274" t="s">
        <v>1101</v>
      </c>
      <c r="AD96" s="271" t="s">
        <v>1101</v>
      </c>
      <c r="AE96" s="270" t="s">
        <v>1101</v>
      </c>
      <c r="AF96" s="551">
        <v>230</v>
      </c>
      <c r="AG96" s="724">
        <v>230</v>
      </c>
      <c r="AH96" s="271" t="s">
        <v>1212</v>
      </c>
      <c r="AI96" s="505">
        <v>4400</v>
      </c>
      <c r="AJ96" s="271" t="s">
        <v>1101</v>
      </c>
      <c r="AK96" s="270" t="s">
        <v>1101</v>
      </c>
      <c r="AL96" s="271" t="s">
        <v>1101</v>
      </c>
      <c r="AM96" s="274" t="s">
        <v>1101</v>
      </c>
      <c r="AN96" s="551">
        <v>230</v>
      </c>
      <c r="AO96" s="724">
        <v>230</v>
      </c>
      <c r="AP96" s="271" t="s">
        <v>1212</v>
      </c>
      <c r="AQ96" s="505">
        <v>4400</v>
      </c>
      <c r="AR96" s="271" t="s">
        <v>1101</v>
      </c>
      <c r="AS96" s="270" t="s">
        <v>1101</v>
      </c>
      <c r="AT96" s="271" t="s">
        <v>1101</v>
      </c>
      <c r="AU96" s="551">
        <v>230</v>
      </c>
      <c r="AV96" s="259"/>
    </row>
    <row r="97" spans="1:48" ht="12" customHeight="1" x14ac:dyDescent="0.25">
      <c r="A97" s="760">
        <v>235</v>
      </c>
      <c r="B97" s="726" t="s">
        <v>1214</v>
      </c>
      <c r="C97" s="761">
        <v>4420</v>
      </c>
      <c r="D97" s="726"/>
      <c r="E97" s="726"/>
      <c r="F97" s="726"/>
      <c r="G97" s="529"/>
      <c r="H97" s="552">
        <v>235</v>
      </c>
      <c r="I97" s="760">
        <v>235</v>
      </c>
      <c r="J97" s="726" t="s">
        <v>1214</v>
      </c>
      <c r="K97" s="761">
        <v>4420</v>
      </c>
      <c r="L97" s="726"/>
      <c r="M97" s="726"/>
      <c r="N97" s="726"/>
      <c r="O97" s="529"/>
      <c r="P97" s="552">
        <v>235</v>
      </c>
      <c r="Q97" s="760">
        <v>235</v>
      </c>
      <c r="R97" s="726" t="s">
        <v>1214</v>
      </c>
      <c r="S97" s="761">
        <v>4420</v>
      </c>
      <c r="T97" s="726"/>
      <c r="U97" s="726"/>
      <c r="V97" s="726"/>
      <c r="W97" s="529"/>
      <c r="X97" s="552">
        <v>235</v>
      </c>
      <c r="Y97" s="760">
        <v>235</v>
      </c>
      <c r="Z97" s="726" t="s">
        <v>1214</v>
      </c>
      <c r="AA97" s="761">
        <v>4420</v>
      </c>
      <c r="AB97" s="726"/>
      <c r="AC97" s="726"/>
      <c r="AD97" s="726"/>
      <c r="AE97" s="529"/>
      <c r="AF97" s="552">
        <v>235</v>
      </c>
      <c r="AG97" s="760">
        <v>235</v>
      </c>
      <c r="AH97" s="726" t="s">
        <v>1214</v>
      </c>
      <c r="AI97" s="761">
        <v>4420</v>
      </c>
      <c r="AJ97" s="726"/>
      <c r="AK97" s="529"/>
      <c r="AL97" s="726"/>
      <c r="AM97" s="526"/>
      <c r="AN97" s="552">
        <v>235</v>
      </c>
      <c r="AO97" s="760">
        <v>235</v>
      </c>
      <c r="AP97" s="726" t="s">
        <v>1214</v>
      </c>
      <c r="AQ97" s="761">
        <v>4420</v>
      </c>
      <c r="AR97" s="726"/>
      <c r="AS97" s="529"/>
      <c r="AT97" s="529"/>
      <c r="AU97" s="552">
        <v>235</v>
      </c>
      <c r="AV97" s="259"/>
    </row>
    <row r="98" spans="1:48" ht="12" customHeight="1" x14ac:dyDescent="0.25">
      <c r="A98" s="760">
        <v>240</v>
      </c>
      <c r="B98" s="726" t="s">
        <v>859</v>
      </c>
      <c r="C98" s="761">
        <v>4430</v>
      </c>
      <c r="D98" s="726"/>
      <c r="E98" s="726"/>
      <c r="F98" s="726"/>
      <c r="G98" s="529"/>
      <c r="H98" s="552">
        <v>240</v>
      </c>
      <c r="I98" s="760">
        <v>240</v>
      </c>
      <c r="J98" s="726" t="s">
        <v>859</v>
      </c>
      <c r="K98" s="761">
        <v>4430</v>
      </c>
      <c r="L98" s="726"/>
      <c r="M98" s="726"/>
      <c r="N98" s="726"/>
      <c r="O98" s="529"/>
      <c r="P98" s="552">
        <v>240</v>
      </c>
      <c r="Q98" s="760">
        <v>240</v>
      </c>
      <c r="R98" s="726" t="s">
        <v>859</v>
      </c>
      <c r="S98" s="761">
        <v>4430</v>
      </c>
      <c r="T98" s="726"/>
      <c r="U98" s="726"/>
      <c r="V98" s="726"/>
      <c r="W98" s="529"/>
      <c r="X98" s="552">
        <v>240</v>
      </c>
      <c r="Y98" s="760">
        <v>240</v>
      </c>
      <c r="Z98" s="726" t="s">
        <v>859</v>
      </c>
      <c r="AA98" s="761">
        <v>4430</v>
      </c>
      <c r="AB98" s="726"/>
      <c r="AC98" s="726"/>
      <c r="AD98" s="726"/>
      <c r="AE98" s="529"/>
      <c r="AF98" s="552">
        <v>240</v>
      </c>
      <c r="AG98" s="760">
        <v>240</v>
      </c>
      <c r="AH98" s="726" t="s">
        <v>859</v>
      </c>
      <c r="AI98" s="761">
        <v>4430</v>
      </c>
      <c r="AJ98" s="726"/>
      <c r="AK98" s="529"/>
      <c r="AL98" s="726"/>
      <c r="AM98" s="526"/>
      <c r="AN98" s="552">
        <v>240</v>
      </c>
      <c r="AO98" s="760">
        <v>240</v>
      </c>
      <c r="AP98" s="726" t="s">
        <v>859</v>
      </c>
      <c r="AQ98" s="761">
        <v>4430</v>
      </c>
      <c r="AR98" s="726"/>
      <c r="AS98" s="529"/>
      <c r="AT98" s="529"/>
      <c r="AU98" s="552">
        <v>240</v>
      </c>
      <c r="AV98" s="259"/>
    </row>
    <row r="99" spans="1:48" ht="12" customHeight="1" x14ac:dyDescent="0.25">
      <c r="A99" s="760">
        <v>245</v>
      </c>
      <c r="B99" s="726" t="s">
        <v>712</v>
      </c>
      <c r="C99" s="761">
        <v>4450</v>
      </c>
      <c r="D99" s="726"/>
      <c r="E99" s="726"/>
      <c r="F99" s="726"/>
      <c r="G99" s="529"/>
      <c r="H99" s="552">
        <v>245</v>
      </c>
      <c r="I99" s="760">
        <v>245</v>
      </c>
      <c r="J99" s="726" t="s">
        <v>712</v>
      </c>
      <c r="K99" s="761">
        <v>4450</v>
      </c>
      <c r="L99" s="726"/>
      <c r="M99" s="726"/>
      <c r="N99" s="726"/>
      <c r="O99" s="529"/>
      <c r="P99" s="552">
        <v>245</v>
      </c>
      <c r="Q99" s="760">
        <v>245</v>
      </c>
      <c r="R99" s="726" t="s">
        <v>712</v>
      </c>
      <c r="S99" s="761">
        <v>4450</v>
      </c>
      <c r="T99" s="726"/>
      <c r="U99" s="726"/>
      <c r="V99" s="726"/>
      <c r="W99" s="529"/>
      <c r="X99" s="552">
        <v>245</v>
      </c>
      <c r="Y99" s="760">
        <v>245</v>
      </c>
      <c r="Z99" s="726" t="s">
        <v>712</v>
      </c>
      <c r="AA99" s="761">
        <v>4450</v>
      </c>
      <c r="AB99" s="726"/>
      <c r="AC99" s="726"/>
      <c r="AD99" s="726"/>
      <c r="AE99" s="529"/>
      <c r="AF99" s="552">
        <v>245</v>
      </c>
      <c r="AG99" s="760">
        <v>245</v>
      </c>
      <c r="AH99" s="726" t="s">
        <v>712</v>
      </c>
      <c r="AI99" s="761">
        <v>4450</v>
      </c>
      <c r="AJ99" s="726"/>
      <c r="AK99" s="529"/>
      <c r="AL99" s="726"/>
      <c r="AM99" s="526"/>
      <c r="AN99" s="552">
        <v>245</v>
      </c>
      <c r="AO99" s="760">
        <v>245</v>
      </c>
      <c r="AP99" s="726" t="s">
        <v>712</v>
      </c>
      <c r="AQ99" s="761">
        <v>4450</v>
      </c>
      <c r="AR99" s="726"/>
      <c r="AS99" s="529"/>
      <c r="AT99" s="529"/>
      <c r="AU99" s="552">
        <v>245</v>
      </c>
      <c r="AV99" s="259"/>
    </row>
    <row r="100" spans="1:48" ht="12" customHeight="1" x14ac:dyDescent="0.25">
      <c r="A100" s="762">
        <v>250</v>
      </c>
      <c r="B100" s="727" t="s">
        <v>1216</v>
      </c>
      <c r="C100" s="763">
        <v>4470</v>
      </c>
      <c r="D100" s="727"/>
      <c r="E100" s="727"/>
      <c r="F100" s="727"/>
      <c r="G100" s="532"/>
      <c r="H100" s="554">
        <v>250</v>
      </c>
      <c r="I100" s="762">
        <v>250</v>
      </c>
      <c r="J100" s="727" t="s">
        <v>1216</v>
      </c>
      <c r="K100" s="763">
        <v>4470</v>
      </c>
      <c r="L100" s="727"/>
      <c r="M100" s="727"/>
      <c r="N100" s="727"/>
      <c r="O100" s="532"/>
      <c r="P100" s="554">
        <v>250</v>
      </c>
      <c r="Q100" s="762">
        <v>250</v>
      </c>
      <c r="R100" s="727" t="s">
        <v>1216</v>
      </c>
      <c r="S100" s="763">
        <v>4470</v>
      </c>
      <c r="T100" s="727"/>
      <c r="U100" s="727"/>
      <c r="V100" s="727"/>
      <c r="W100" s="532"/>
      <c r="X100" s="554">
        <v>250</v>
      </c>
      <c r="Y100" s="762">
        <v>250</v>
      </c>
      <c r="Z100" s="727" t="s">
        <v>1216</v>
      </c>
      <c r="AA100" s="763">
        <v>4470</v>
      </c>
      <c r="AB100" s="727"/>
      <c r="AC100" s="727"/>
      <c r="AD100" s="727"/>
      <c r="AE100" s="532"/>
      <c r="AF100" s="554">
        <v>250</v>
      </c>
      <c r="AG100" s="762">
        <v>250</v>
      </c>
      <c r="AH100" s="727" t="s">
        <v>1216</v>
      </c>
      <c r="AI100" s="763">
        <v>4470</v>
      </c>
      <c r="AJ100" s="727"/>
      <c r="AK100" s="532"/>
      <c r="AL100" s="727"/>
      <c r="AM100" s="555"/>
      <c r="AN100" s="554">
        <v>250</v>
      </c>
      <c r="AO100" s="762">
        <v>250</v>
      </c>
      <c r="AP100" s="727" t="s">
        <v>1216</v>
      </c>
      <c r="AQ100" s="763">
        <v>4470</v>
      </c>
      <c r="AR100" s="727"/>
      <c r="AS100" s="532"/>
      <c r="AT100" s="532"/>
      <c r="AU100" s="554">
        <v>250</v>
      </c>
      <c r="AV100" s="259"/>
    </row>
    <row r="101" spans="1:48" ht="12" customHeight="1" x14ac:dyDescent="0.25">
      <c r="A101" s="760">
        <v>255</v>
      </c>
      <c r="B101" s="726" t="s">
        <v>1218</v>
      </c>
      <c r="C101" s="761">
        <v>4480</v>
      </c>
      <c r="D101" s="726"/>
      <c r="E101" s="726"/>
      <c r="F101" s="726"/>
      <c r="G101" s="529"/>
      <c r="H101" s="552">
        <v>255</v>
      </c>
      <c r="I101" s="760">
        <v>255</v>
      </c>
      <c r="J101" s="726" t="s">
        <v>1218</v>
      </c>
      <c r="K101" s="761">
        <v>4480</v>
      </c>
      <c r="L101" s="726"/>
      <c r="M101" s="726"/>
      <c r="N101" s="726"/>
      <c r="O101" s="529"/>
      <c r="P101" s="552">
        <v>255</v>
      </c>
      <c r="Q101" s="760">
        <v>255</v>
      </c>
      <c r="R101" s="726" t="s">
        <v>1218</v>
      </c>
      <c r="S101" s="761">
        <v>4480</v>
      </c>
      <c r="T101" s="726"/>
      <c r="U101" s="726"/>
      <c r="V101" s="726"/>
      <c r="W101" s="529"/>
      <c r="X101" s="552">
        <v>255</v>
      </c>
      <c r="Y101" s="760">
        <v>255</v>
      </c>
      <c r="Z101" s="726" t="s">
        <v>1218</v>
      </c>
      <c r="AA101" s="761">
        <v>4480</v>
      </c>
      <c r="AB101" s="726"/>
      <c r="AC101" s="726"/>
      <c r="AD101" s="726"/>
      <c r="AE101" s="529"/>
      <c r="AF101" s="552">
        <v>255</v>
      </c>
      <c r="AG101" s="760">
        <v>255</v>
      </c>
      <c r="AH101" s="726" t="s">
        <v>1218</v>
      </c>
      <c r="AI101" s="761">
        <v>4480</v>
      </c>
      <c r="AJ101" s="726"/>
      <c r="AK101" s="529"/>
      <c r="AL101" s="726"/>
      <c r="AM101" s="526"/>
      <c r="AN101" s="552">
        <v>255</v>
      </c>
      <c r="AO101" s="760">
        <v>255</v>
      </c>
      <c r="AP101" s="726" t="s">
        <v>1218</v>
      </c>
      <c r="AQ101" s="761">
        <v>4480</v>
      </c>
      <c r="AR101" s="726"/>
      <c r="AS101" s="529"/>
      <c r="AT101" s="529"/>
      <c r="AU101" s="552">
        <v>255</v>
      </c>
      <c r="AV101" s="259"/>
    </row>
    <row r="102" spans="1:48" ht="12" customHeight="1" x14ac:dyDescent="0.25">
      <c r="A102" s="760">
        <v>260</v>
      </c>
      <c r="B102" s="726" t="s">
        <v>1220</v>
      </c>
      <c r="C102" s="761">
        <v>4500</v>
      </c>
      <c r="D102" s="726"/>
      <c r="E102" s="726"/>
      <c r="F102" s="726"/>
      <c r="G102" s="529"/>
      <c r="H102" s="552">
        <v>260</v>
      </c>
      <c r="I102" s="760">
        <v>260</v>
      </c>
      <c r="J102" s="726" t="s">
        <v>1220</v>
      </c>
      <c r="K102" s="761">
        <v>4500</v>
      </c>
      <c r="L102" s="726"/>
      <c r="M102" s="726"/>
      <c r="N102" s="726"/>
      <c r="O102" s="529"/>
      <c r="P102" s="552">
        <v>260</v>
      </c>
      <c r="Q102" s="760">
        <v>260</v>
      </c>
      <c r="R102" s="726" t="s">
        <v>1220</v>
      </c>
      <c r="S102" s="761">
        <v>4500</v>
      </c>
      <c r="T102" s="726"/>
      <c r="U102" s="726"/>
      <c r="V102" s="726"/>
      <c r="W102" s="529"/>
      <c r="X102" s="552">
        <v>260</v>
      </c>
      <c r="Y102" s="760">
        <v>260</v>
      </c>
      <c r="Z102" s="726" t="s">
        <v>1220</v>
      </c>
      <c r="AA102" s="761">
        <v>4500</v>
      </c>
      <c r="AB102" s="726"/>
      <c r="AC102" s="726"/>
      <c r="AD102" s="726"/>
      <c r="AE102" s="529"/>
      <c r="AF102" s="552">
        <v>260</v>
      </c>
      <c r="AG102" s="760">
        <v>260</v>
      </c>
      <c r="AH102" s="726" t="s">
        <v>1220</v>
      </c>
      <c r="AI102" s="761">
        <v>4500</v>
      </c>
      <c r="AJ102" s="726"/>
      <c r="AK102" s="529"/>
      <c r="AL102" s="726"/>
      <c r="AM102" s="526"/>
      <c r="AN102" s="552">
        <v>260</v>
      </c>
      <c r="AO102" s="760">
        <v>260</v>
      </c>
      <c r="AP102" s="726" t="s">
        <v>1220</v>
      </c>
      <c r="AQ102" s="761">
        <v>4500</v>
      </c>
      <c r="AR102" s="726"/>
      <c r="AS102" s="529"/>
      <c r="AT102" s="529"/>
      <c r="AU102" s="552">
        <v>260</v>
      </c>
      <c r="AV102" s="259"/>
    </row>
    <row r="103" spans="1:48" ht="12" customHeight="1" x14ac:dyDescent="0.25">
      <c r="A103" s="760">
        <v>265</v>
      </c>
      <c r="B103" s="726" t="s">
        <v>1222</v>
      </c>
      <c r="C103" s="761">
        <v>4520</v>
      </c>
      <c r="D103" s="726"/>
      <c r="E103" s="726"/>
      <c r="F103" s="726"/>
      <c r="G103" s="529"/>
      <c r="H103" s="552">
        <v>265</v>
      </c>
      <c r="I103" s="760">
        <v>265</v>
      </c>
      <c r="J103" s="726" t="s">
        <v>1222</v>
      </c>
      <c r="K103" s="761">
        <v>4520</v>
      </c>
      <c r="L103" s="726"/>
      <c r="M103" s="726"/>
      <c r="N103" s="726"/>
      <c r="O103" s="529"/>
      <c r="P103" s="552">
        <v>265</v>
      </c>
      <c r="Q103" s="760">
        <v>265</v>
      </c>
      <c r="R103" s="726" t="s">
        <v>1222</v>
      </c>
      <c r="S103" s="761">
        <v>4520</v>
      </c>
      <c r="T103" s="726"/>
      <c r="U103" s="726"/>
      <c r="V103" s="726"/>
      <c r="W103" s="529"/>
      <c r="X103" s="552">
        <v>265</v>
      </c>
      <c r="Y103" s="760">
        <v>265</v>
      </c>
      <c r="Z103" s="726" t="s">
        <v>1222</v>
      </c>
      <c r="AA103" s="761">
        <v>4520</v>
      </c>
      <c r="AB103" s="726"/>
      <c r="AC103" s="726"/>
      <c r="AD103" s="726"/>
      <c r="AE103" s="529"/>
      <c r="AF103" s="552">
        <v>265</v>
      </c>
      <c r="AG103" s="760">
        <v>265</v>
      </c>
      <c r="AH103" s="726" t="s">
        <v>1222</v>
      </c>
      <c r="AI103" s="761">
        <v>4520</v>
      </c>
      <c r="AJ103" s="726"/>
      <c r="AK103" s="529"/>
      <c r="AL103" s="726"/>
      <c r="AM103" s="526"/>
      <c r="AN103" s="552">
        <v>265</v>
      </c>
      <c r="AO103" s="760">
        <v>265</v>
      </c>
      <c r="AP103" s="726" t="s">
        <v>1222</v>
      </c>
      <c r="AQ103" s="761">
        <v>4520</v>
      </c>
      <c r="AR103" s="726"/>
      <c r="AS103" s="529"/>
      <c r="AT103" s="529"/>
      <c r="AU103" s="552">
        <v>265</v>
      </c>
      <c r="AV103" s="259"/>
    </row>
    <row r="104" spans="1:48" ht="12" customHeight="1" x14ac:dyDescent="0.25">
      <c r="A104" s="760">
        <v>270</v>
      </c>
      <c r="B104" s="726" t="s">
        <v>1223</v>
      </c>
      <c r="C104" s="761">
        <v>4540</v>
      </c>
      <c r="D104" s="726"/>
      <c r="E104" s="726"/>
      <c r="F104" s="726"/>
      <c r="G104" s="529"/>
      <c r="H104" s="552">
        <v>270</v>
      </c>
      <c r="I104" s="760">
        <v>270</v>
      </c>
      <c r="J104" s="726" t="s">
        <v>1223</v>
      </c>
      <c r="K104" s="761">
        <v>4540</v>
      </c>
      <c r="L104" s="726"/>
      <c r="M104" s="726"/>
      <c r="N104" s="726"/>
      <c r="O104" s="529"/>
      <c r="P104" s="552">
        <v>270</v>
      </c>
      <c r="Q104" s="760">
        <v>270</v>
      </c>
      <c r="R104" s="726" t="s">
        <v>1223</v>
      </c>
      <c r="S104" s="761">
        <v>4540</v>
      </c>
      <c r="T104" s="726"/>
      <c r="U104" s="726"/>
      <c r="V104" s="726"/>
      <c r="W104" s="529"/>
      <c r="X104" s="552">
        <v>270</v>
      </c>
      <c r="Y104" s="760">
        <v>270</v>
      </c>
      <c r="Z104" s="726" t="s">
        <v>1223</v>
      </c>
      <c r="AA104" s="761">
        <v>4540</v>
      </c>
      <c r="AB104" s="726"/>
      <c r="AC104" s="726"/>
      <c r="AD104" s="726"/>
      <c r="AE104" s="529"/>
      <c r="AF104" s="552">
        <v>270</v>
      </c>
      <c r="AG104" s="760">
        <v>270</v>
      </c>
      <c r="AH104" s="726" t="s">
        <v>1223</v>
      </c>
      <c r="AI104" s="761">
        <v>4540</v>
      </c>
      <c r="AJ104" s="726"/>
      <c r="AK104" s="529"/>
      <c r="AL104" s="726"/>
      <c r="AM104" s="526"/>
      <c r="AN104" s="552">
        <v>270</v>
      </c>
      <c r="AO104" s="760">
        <v>270</v>
      </c>
      <c r="AP104" s="726" t="s">
        <v>1223</v>
      </c>
      <c r="AQ104" s="761">
        <v>4540</v>
      </c>
      <c r="AR104" s="726"/>
      <c r="AS104" s="529"/>
      <c r="AT104" s="529"/>
      <c r="AU104" s="552">
        <v>270</v>
      </c>
      <c r="AV104" s="259"/>
    </row>
    <row r="105" spans="1:48" ht="12" customHeight="1" x14ac:dyDescent="0.25">
      <c r="A105" s="762">
        <v>275</v>
      </c>
      <c r="B105" s="727" t="s">
        <v>800</v>
      </c>
      <c r="C105" s="763">
        <v>4560</v>
      </c>
      <c r="D105" s="727"/>
      <c r="E105" s="727"/>
      <c r="F105" s="727"/>
      <c r="G105" s="532"/>
      <c r="H105" s="554">
        <v>275</v>
      </c>
      <c r="I105" s="762">
        <v>275</v>
      </c>
      <c r="J105" s="727" t="s">
        <v>800</v>
      </c>
      <c r="K105" s="763">
        <v>4560</v>
      </c>
      <c r="L105" s="727"/>
      <c r="M105" s="727"/>
      <c r="N105" s="727"/>
      <c r="O105" s="532"/>
      <c r="P105" s="554">
        <v>275</v>
      </c>
      <c r="Q105" s="762">
        <v>275</v>
      </c>
      <c r="R105" s="727" t="s">
        <v>800</v>
      </c>
      <c r="S105" s="763">
        <v>4560</v>
      </c>
      <c r="T105" s="727"/>
      <c r="U105" s="727"/>
      <c r="V105" s="727"/>
      <c r="W105" s="532"/>
      <c r="X105" s="554">
        <v>275</v>
      </c>
      <c r="Y105" s="762">
        <v>275</v>
      </c>
      <c r="Z105" s="727" t="s">
        <v>800</v>
      </c>
      <c r="AA105" s="763">
        <v>4560</v>
      </c>
      <c r="AB105" s="727"/>
      <c r="AC105" s="727"/>
      <c r="AD105" s="727"/>
      <c r="AE105" s="532"/>
      <c r="AF105" s="554">
        <v>275</v>
      </c>
      <c r="AG105" s="762">
        <v>275</v>
      </c>
      <c r="AH105" s="727" t="s">
        <v>800</v>
      </c>
      <c r="AI105" s="763">
        <v>4560</v>
      </c>
      <c r="AJ105" s="727"/>
      <c r="AK105" s="532"/>
      <c r="AL105" s="727"/>
      <c r="AM105" s="555"/>
      <c r="AN105" s="554">
        <v>275</v>
      </c>
      <c r="AO105" s="762">
        <v>275</v>
      </c>
      <c r="AP105" s="727" t="s">
        <v>800</v>
      </c>
      <c r="AQ105" s="763">
        <v>4560</v>
      </c>
      <c r="AR105" s="727"/>
      <c r="AS105" s="532"/>
      <c r="AT105" s="532"/>
      <c r="AU105" s="554">
        <v>275</v>
      </c>
      <c r="AV105" s="259"/>
    </row>
    <row r="106" spans="1:48" ht="12" customHeight="1" x14ac:dyDescent="0.25">
      <c r="A106" s="760">
        <v>280</v>
      </c>
      <c r="B106" s="726" t="s">
        <v>1226</v>
      </c>
      <c r="C106" s="761">
        <v>4570</v>
      </c>
      <c r="D106" s="726"/>
      <c r="E106" s="726"/>
      <c r="F106" s="726"/>
      <c r="G106" s="529"/>
      <c r="H106" s="552">
        <v>280</v>
      </c>
      <c r="I106" s="760">
        <v>280</v>
      </c>
      <c r="J106" s="726" t="s">
        <v>1226</v>
      </c>
      <c r="K106" s="761">
        <v>4570</v>
      </c>
      <c r="L106" s="726"/>
      <c r="M106" s="726"/>
      <c r="N106" s="726"/>
      <c r="O106" s="529"/>
      <c r="P106" s="552">
        <v>280</v>
      </c>
      <c r="Q106" s="760">
        <v>280</v>
      </c>
      <c r="R106" s="726" t="s">
        <v>1226</v>
      </c>
      <c r="S106" s="761">
        <v>4570</v>
      </c>
      <c r="T106" s="726"/>
      <c r="U106" s="726"/>
      <c r="V106" s="726"/>
      <c r="W106" s="529"/>
      <c r="X106" s="552">
        <v>280</v>
      </c>
      <c r="Y106" s="760">
        <v>280</v>
      </c>
      <c r="Z106" s="726" t="s">
        <v>1226</v>
      </c>
      <c r="AA106" s="761">
        <v>4570</v>
      </c>
      <c r="AB106" s="726"/>
      <c r="AC106" s="726"/>
      <c r="AD106" s="726"/>
      <c r="AE106" s="529"/>
      <c r="AF106" s="552">
        <v>280</v>
      </c>
      <c r="AG106" s="760">
        <v>280</v>
      </c>
      <c r="AH106" s="726" t="s">
        <v>1226</v>
      </c>
      <c r="AI106" s="761">
        <v>4570</v>
      </c>
      <c r="AJ106" s="726"/>
      <c r="AK106" s="529"/>
      <c r="AL106" s="726"/>
      <c r="AM106" s="526"/>
      <c r="AN106" s="552">
        <v>280</v>
      </c>
      <c r="AO106" s="760">
        <v>280</v>
      </c>
      <c r="AP106" s="726" t="s">
        <v>1226</v>
      </c>
      <c r="AQ106" s="761">
        <v>4570</v>
      </c>
      <c r="AR106" s="726"/>
      <c r="AS106" s="529"/>
      <c r="AT106" s="529"/>
      <c r="AU106" s="552">
        <v>280</v>
      </c>
      <c r="AV106" s="259"/>
    </row>
    <row r="107" spans="1:48" ht="12" customHeight="1" x14ac:dyDescent="0.25">
      <c r="A107" s="760">
        <v>285</v>
      </c>
      <c r="B107" s="726" t="s">
        <v>1227</v>
      </c>
      <c r="C107" s="761">
        <v>4590</v>
      </c>
      <c r="D107" s="726"/>
      <c r="E107" s="726"/>
      <c r="F107" s="726"/>
      <c r="G107" s="529"/>
      <c r="H107" s="552">
        <v>285</v>
      </c>
      <c r="I107" s="760">
        <v>285</v>
      </c>
      <c r="J107" s="726" t="s">
        <v>1227</v>
      </c>
      <c r="K107" s="761">
        <v>4590</v>
      </c>
      <c r="L107" s="726"/>
      <c r="M107" s="726"/>
      <c r="N107" s="726"/>
      <c r="O107" s="529"/>
      <c r="P107" s="552">
        <v>285</v>
      </c>
      <c r="Q107" s="760">
        <v>285</v>
      </c>
      <c r="R107" s="726" t="s">
        <v>1227</v>
      </c>
      <c r="S107" s="761">
        <v>4590</v>
      </c>
      <c r="T107" s="726"/>
      <c r="U107" s="726"/>
      <c r="V107" s="726"/>
      <c r="W107" s="529"/>
      <c r="X107" s="552">
        <v>285</v>
      </c>
      <c r="Y107" s="760">
        <v>285</v>
      </c>
      <c r="Z107" s="726" t="s">
        <v>1227</v>
      </c>
      <c r="AA107" s="761">
        <v>4590</v>
      </c>
      <c r="AB107" s="726"/>
      <c r="AC107" s="726"/>
      <c r="AD107" s="726"/>
      <c r="AE107" s="529"/>
      <c r="AF107" s="552">
        <v>285</v>
      </c>
      <c r="AG107" s="760">
        <v>285</v>
      </c>
      <c r="AH107" s="726" t="s">
        <v>1227</v>
      </c>
      <c r="AI107" s="761">
        <v>4590</v>
      </c>
      <c r="AJ107" s="726"/>
      <c r="AK107" s="529"/>
      <c r="AL107" s="726"/>
      <c r="AM107" s="526"/>
      <c r="AN107" s="552">
        <v>285</v>
      </c>
      <c r="AO107" s="760">
        <v>285</v>
      </c>
      <c r="AP107" s="726" t="s">
        <v>1227</v>
      </c>
      <c r="AQ107" s="761">
        <v>4590</v>
      </c>
      <c r="AR107" s="726"/>
      <c r="AS107" s="529"/>
      <c r="AT107" s="529"/>
      <c r="AU107" s="552">
        <v>285</v>
      </c>
      <c r="AV107" s="259"/>
    </row>
    <row r="108" spans="1:48" ht="12" customHeight="1" x14ac:dyDescent="0.25">
      <c r="A108" s="760">
        <v>290</v>
      </c>
      <c r="B108" s="726" t="s">
        <v>807</v>
      </c>
      <c r="C108" s="761">
        <v>4610</v>
      </c>
      <c r="D108" s="726"/>
      <c r="E108" s="726"/>
      <c r="F108" s="726"/>
      <c r="G108" s="529"/>
      <c r="H108" s="552">
        <v>290</v>
      </c>
      <c r="I108" s="760">
        <v>290</v>
      </c>
      <c r="J108" s="726" t="s">
        <v>807</v>
      </c>
      <c r="K108" s="761">
        <v>4610</v>
      </c>
      <c r="L108" s="726"/>
      <c r="M108" s="726"/>
      <c r="N108" s="726"/>
      <c r="O108" s="529"/>
      <c r="P108" s="552">
        <v>290</v>
      </c>
      <c r="Q108" s="760">
        <v>290</v>
      </c>
      <c r="R108" s="726" t="s">
        <v>807</v>
      </c>
      <c r="S108" s="761">
        <v>4610</v>
      </c>
      <c r="T108" s="726"/>
      <c r="U108" s="726"/>
      <c r="V108" s="726"/>
      <c r="W108" s="529"/>
      <c r="X108" s="552">
        <v>290</v>
      </c>
      <c r="Y108" s="760">
        <v>290</v>
      </c>
      <c r="Z108" s="726" t="s">
        <v>807</v>
      </c>
      <c r="AA108" s="761">
        <v>4610</v>
      </c>
      <c r="AB108" s="726"/>
      <c r="AC108" s="726"/>
      <c r="AD108" s="726"/>
      <c r="AE108" s="529"/>
      <c r="AF108" s="552">
        <v>290</v>
      </c>
      <c r="AG108" s="760">
        <v>290</v>
      </c>
      <c r="AH108" s="726" t="s">
        <v>807</v>
      </c>
      <c r="AI108" s="761">
        <v>4610</v>
      </c>
      <c r="AJ108" s="726"/>
      <c r="AK108" s="529"/>
      <c r="AL108" s="726"/>
      <c r="AM108" s="526"/>
      <c r="AN108" s="552">
        <v>290</v>
      </c>
      <c r="AO108" s="760">
        <v>290</v>
      </c>
      <c r="AP108" s="726" t="s">
        <v>807</v>
      </c>
      <c r="AQ108" s="761">
        <v>4610</v>
      </c>
      <c r="AR108" s="726"/>
      <c r="AS108" s="529"/>
      <c r="AT108" s="529"/>
      <c r="AU108" s="552">
        <v>290</v>
      </c>
      <c r="AV108" s="259"/>
    </row>
    <row r="109" spans="1:48" ht="12" customHeight="1" x14ac:dyDescent="0.25">
      <c r="A109" s="760">
        <v>295</v>
      </c>
      <c r="B109" s="726" t="s">
        <v>805</v>
      </c>
      <c r="C109" s="761">
        <v>4620</v>
      </c>
      <c r="D109" s="726"/>
      <c r="E109" s="726"/>
      <c r="F109" s="726"/>
      <c r="G109" s="529"/>
      <c r="H109" s="552">
        <v>295</v>
      </c>
      <c r="I109" s="760">
        <v>295</v>
      </c>
      <c r="J109" s="726" t="s">
        <v>805</v>
      </c>
      <c r="K109" s="761">
        <v>4620</v>
      </c>
      <c r="L109" s="726"/>
      <c r="M109" s="726"/>
      <c r="N109" s="726"/>
      <c r="O109" s="529"/>
      <c r="P109" s="552">
        <v>295</v>
      </c>
      <c r="Q109" s="760">
        <v>295</v>
      </c>
      <c r="R109" s="726" t="s">
        <v>805</v>
      </c>
      <c r="S109" s="761">
        <v>4620</v>
      </c>
      <c r="T109" s="726"/>
      <c r="U109" s="726"/>
      <c r="V109" s="726"/>
      <c r="W109" s="529"/>
      <c r="X109" s="552">
        <v>295</v>
      </c>
      <c r="Y109" s="760">
        <v>295</v>
      </c>
      <c r="Z109" s="726" t="s">
        <v>805</v>
      </c>
      <c r="AA109" s="761">
        <v>4620</v>
      </c>
      <c r="AB109" s="726"/>
      <c r="AC109" s="726"/>
      <c r="AD109" s="726"/>
      <c r="AE109" s="529"/>
      <c r="AF109" s="552">
        <v>295</v>
      </c>
      <c r="AG109" s="760">
        <v>295</v>
      </c>
      <c r="AH109" s="726" t="s">
        <v>805</v>
      </c>
      <c r="AI109" s="761">
        <v>4620</v>
      </c>
      <c r="AJ109" s="726"/>
      <c r="AK109" s="529"/>
      <c r="AL109" s="726"/>
      <c r="AM109" s="526"/>
      <c r="AN109" s="552">
        <v>295</v>
      </c>
      <c r="AO109" s="760">
        <v>295</v>
      </c>
      <c r="AP109" s="726" t="s">
        <v>805</v>
      </c>
      <c r="AQ109" s="761">
        <v>4620</v>
      </c>
      <c r="AR109" s="726"/>
      <c r="AS109" s="529"/>
      <c r="AT109" s="529"/>
      <c r="AU109" s="552">
        <v>295</v>
      </c>
      <c r="AV109" s="259"/>
    </row>
    <row r="110" spans="1:48" ht="12" customHeight="1" x14ac:dyDescent="0.25">
      <c r="A110" s="762">
        <v>300</v>
      </c>
      <c r="B110" s="727" t="s">
        <v>1228</v>
      </c>
      <c r="C110" s="763">
        <v>4630</v>
      </c>
      <c r="D110" s="727"/>
      <c r="E110" s="727"/>
      <c r="F110" s="727"/>
      <c r="G110" s="532"/>
      <c r="H110" s="554">
        <v>300</v>
      </c>
      <c r="I110" s="762">
        <v>300</v>
      </c>
      <c r="J110" s="727" t="s">
        <v>1228</v>
      </c>
      <c r="K110" s="763">
        <v>4630</v>
      </c>
      <c r="L110" s="727"/>
      <c r="M110" s="727"/>
      <c r="N110" s="727"/>
      <c r="O110" s="532"/>
      <c r="P110" s="554">
        <v>300</v>
      </c>
      <c r="Q110" s="762">
        <v>300</v>
      </c>
      <c r="R110" s="727" t="s">
        <v>1228</v>
      </c>
      <c r="S110" s="763">
        <v>4630</v>
      </c>
      <c r="T110" s="727"/>
      <c r="U110" s="727"/>
      <c r="V110" s="727"/>
      <c r="W110" s="532"/>
      <c r="X110" s="554">
        <v>300</v>
      </c>
      <c r="Y110" s="762">
        <v>300</v>
      </c>
      <c r="Z110" s="727" t="s">
        <v>1228</v>
      </c>
      <c r="AA110" s="763">
        <v>4630</v>
      </c>
      <c r="AB110" s="727"/>
      <c r="AC110" s="727"/>
      <c r="AD110" s="727"/>
      <c r="AE110" s="532"/>
      <c r="AF110" s="554">
        <v>300</v>
      </c>
      <c r="AG110" s="762">
        <v>300</v>
      </c>
      <c r="AH110" s="727" t="s">
        <v>1228</v>
      </c>
      <c r="AI110" s="763">
        <v>4630</v>
      </c>
      <c r="AJ110" s="727"/>
      <c r="AK110" s="532"/>
      <c r="AL110" s="727"/>
      <c r="AM110" s="555"/>
      <c r="AN110" s="554">
        <v>300</v>
      </c>
      <c r="AO110" s="762">
        <v>300</v>
      </c>
      <c r="AP110" s="727" t="s">
        <v>1228</v>
      </c>
      <c r="AQ110" s="763">
        <v>4630</v>
      </c>
      <c r="AR110" s="727"/>
      <c r="AS110" s="532"/>
      <c r="AT110" s="532"/>
      <c r="AU110" s="554">
        <v>300</v>
      </c>
      <c r="AV110" s="259"/>
    </row>
    <row r="111" spans="1:48" ht="12" customHeight="1" x14ac:dyDescent="0.25">
      <c r="A111" s="760">
        <v>305</v>
      </c>
      <c r="B111" s="726" t="s">
        <v>1229</v>
      </c>
      <c r="C111" s="761">
        <v>4640</v>
      </c>
      <c r="D111" s="726"/>
      <c r="E111" s="726"/>
      <c r="F111" s="726"/>
      <c r="G111" s="529"/>
      <c r="H111" s="552">
        <v>305</v>
      </c>
      <c r="I111" s="760">
        <v>305</v>
      </c>
      <c r="J111" s="726" t="s">
        <v>1229</v>
      </c>
      <c r="K111" s="761">
        <v>4640</v>
      </c>
      <c r="L111" s="726"/>
      <c r="M111" s="726"/>
      <c r="N111" s="726"/>
      <c r="O111" s="529"/>
      <c r="P111" s="552">
        <v>305</v>
      </c>
      <c r="Q111" s="760">
        <v>305</v>
      </c>
      <c r="R111" s="726" t="s">
        <v>1229</v>
      </c>
      <c r="S111" s="761">
        <v>4640</v>
      </c>
      <c r="T111" s="726"/>
      <c r="U111" s="726"/>
      <c r="V111" s="726"/>
      <c r="W111" s="529"/>
      <c r="X111" s="552">
        <v>305</v>
      </c>
      <c r="Y111" s="760">
        <v>305</v>
      </c>
      <c r="Z111" s="726" t="s">
        <v>1229</v>
      </c>
      <c r="AA111" s="761">
        <v>4640</v>
      </c>
      <c r="AB111" s="726"/>
      <c r="AC111" s="726"/>
      <c r="AD111" s="726"/>
      <c r="AE111" s="529"/>
      <c r="AF111" s="552">
        <v>305</v>
      </c>
      <c r="AG111" s="760">
        <v>305</v>
      </c>
      <c r="AH111" s="726" t="s">
        <v>1229</v>
      </c>
      <c r="AI111" s="761">
        <v>4640</v>
      </c>
      <c r="AJ111" s="726"/>
      <c r="AK111" s="529"/>
      <c r="AL111" s="726"/>
      <c r="AM111" s="526"/>
      <c r="AN111" s="552">
        <v>305</v>
      </c>
      <c r="AO111" s="760">
        <v>305</v>
      </c>
      <c r="AP111" s="726" t="s">
        <v>1229</v>
      </c>
      <c r="AQ111" s="761">
        <v>4640</v>
      </c>
      <c r="AR111" s="726"/>
      <c r="AS111" s="529"/>
      <c r="AT111" s="529"/>
      <c r="AU111" s="552">
        <v>305</v>
      </c>
      <c r="AV111" s="259"/>
    </row>
    <row r="112" spans="1:48" ht="12" customHeight="1" x14ac:dyDescent="0.25">
      <c r="A112" s="760">
        <v>310</v>
      </c>
      <c r="B112" s="726" t="s">
        <v>727</v>
      </c>
      <c r="C112" s="761">
        <v>4650</v>
      </c>
      <c r="D112" s="726"/>
      <c r="E112" s="726"/>
      <c r="F112" s="726"/>
      <c r="G112" s="529"/>
      <c r="H112" s="552">
        <v>310</v>
      </c>
      <c r="I112" s="760">
        <v>310</v>
      </c>
      <c r="J112" s="726" t="s">
        <v>727</v>
      </c>
      <c r="K112" s="761">
        <v>4650</v>
      </c>
      <c r="L112" s="726"/>
      <c r="M112" s="726"/>
      <c r="N112" s="726"/>
      <c r="O112" s="529"/>
      <c r="P112" s="552">
        <v>310</v>
      </c>
      <c r="Q112" s="760">
        <v>310</v>
      </c>
      <c r="R112" s="726" t="s">
        <v>727</v>
      </c>
      <c r="S112" s="761">
        <v>4650</v>
      </c>
      <c r="T112" s="726"/>
      <c r="U112" s="726"/>
      <c r="V112" s="726"/>
      <c r="W112" s="529"/>
      <c r="X112" s="552">
        <v>310</v>
      </c>
      <c r="Y112" s="760">
        <v>310</v>
      </c>
      <c r="Z112" s="726" t="s">
        <v>727</v>
      </c>
      <c r="AA112" s="761">
        <v>4650</v>
      </c>
      <c r="AB112" s="726"/>
      <c r="AC112" s="726"/>
      <c r="AD112" s="726"/>
      <c r="AE112" s="529"/>
      <c r="AF112" s="552">
        <v>310</v>
      </c>
      <c r="AG112" s="760">
        <v>310</v>
      </c>
      <c r="AH112" s="726" t="s">
        <v>727</v>
      </c>
      <c r="AI112" s="761">
        <v>4650</v>
      </c>
      <c r="AJ112" s="726"/>
      <c r="AK112" s="529"/>
      <c r="AL112" s="726"/>
      <c r="AM112" s="526"/>
      <c r="AN112" s="552">
        <v>310</v>
      </c>
      <c r="AO112" s="760">
        <v>310</v>
      </c>
      <c r="AP112" s="726" t="s">
        <v>727</v>
      </c>
      <c r="AQ112" s="761">
        <v>4650</v>
      </c>
      <c r="AR112" s="726"/>
      <c r="AS112" s="529"/>
      <c r="AT112" s="529"/>
      <c r="AU112" s="552">
        <v>310</v>
      </c>
      <c r="AV112" s="259"/>
    </row>
    <row r="113" spans="1:48" ht="12" customHeight="1" x14ac:dyDescent="0.25">
      <c r="A113" s="760">
        <v>315</v>
      </c>
      <c r="B113" s="726" t="s">
        <v>780</v>
      </c>
      <c r="C113" s="761">
        <v>4660</v>
      </c>
      <c r="D113" s="726"/>
      <c r="E113" s="726"/>
      <c r="F113" s="726"/>
      <c r="G113" s="529"/>
      <c r="H113" s="552">
        <v>315</v>
      </c>
      <c r="I113" s="760">
        <v>315</v>
      </c>
      <c r="J113" s="726" t="s">
        <v>780</v>
      </c>
      <c r="K113" s="761">
        <v>4660</v>
      </c>
      <c r="L113" s="726"/>
      <c r="M113" s="726"/>
      <c r="N113" s="726"/>
      <c r="O113" s="529"/>
      <c r="P113" s="552">
        <v>315</v>
      </c>
      <c r="Q113" s="760">
        <v>315</v>
      </c>
      <c r="R113" s="726" t="s">
        <v>780</v>
      </c>
      <c r="S113" s="761">
        <v>4660</v>
      </c>
      <c r="T113" s="726"/>
      <c r="U113" s="726"/>
      <c r="V113" s="726"/>
      <c r="W113" s="529"/>
      <c r="X113" s="552">
        <v>315</v>
      </c>
      <c r="Y113" s="760">
        <v>315</v>
      </c>
      <c r="Z113" s="726" t="s">
        <v>780</v>
      </c>
      <c r="AA113" s="761">
        <v>4660</v>
      </c>
      <c r="AB113" s="726"/>
      <c r="AC113" s="726"/>
      <c r="AD113" s="726"/>
      <c r="AE113" s="529"/>
      <c r="AF113" s="552">
        <v>315</v>
      </c>
      <c r="AG113" s="760">
        <v>315</v>
      </c>
      <c r="AH113" s="726" t="s">
        <v>780</v>
      </c>
      <c r="AI113" s="761">
        <v>4660</v>
      </c>
      <c r="AJ113" s="726"/>
      <c r="AK113" s="529"/>
      <c r="AL113" s="726"/>
      <c r="AM113" s="526"/>
      <c r="AN113" s="552">
        <v>315</v>
      </c>
      <c r="AO113" s="760">
        <v>315</v>
      </c>
      <c r="AP113" s="726" t="s">
        <v>780</v>
      </c>
      <c r="AQ113" s="761">
        <v>4660</v>
      </c>
      <c r="AR113" s="726"/>
      <c r="AS113" s="529"/>
      <c r="AT113" s="529"/>
      <c r="AU113" s="552">
        <v>315</v>
      </c>
      <c r="AV113" s="259"/>
    </row>
    <row r="114" spans="1:48" ht="12" customHeight="1" x14ac:dyDescent="0.25">
      <c r="A114" s="760">
        <v>320</v>
      </c>
      <c r="B114" s="726" t="s">
        <v>785</v>
      </c>
      <c r="C114" s="761">
        <v>4670</v>
      </c>
      <c r="D114" s="726"/>
      <c r="E114" s="726"/>
      <c r="F114" s="726"/>
      <c r="G114" s="529"/>
      <c r="H114" s="552">
        <v>320</v>
      </c>
      <c r="I114" s="760">
        <v>320</v>
      </c>
      <c r="J114" s="726" t="s">
        <v>785</v>
      </c>
      <c r="K114" s="761">
        <v>4670</v>
      </c>
      <c r="L114" s="726"/>
      <c r="M114" s="726"/>
      <c r="N114" s="726"/>
      <c r="O114" s="529"/>
      <c r="P114" s="552">
        <v>320</v>
      </c>
      <c r="Q114" s="760">
        <v>320</v>
      </c>
      <c r="R114" s="726" t="s">
        <v>785</v>
      </c>
      <c r="S114" s="761">
        <v>4670</v>
      </c>
      <c r="T114" s="726"/>
      <c r="U114" s="726"/>
      <c r="V114" s="726"/>
      <c r="W114" s="529"/>
      <c r="X114" s="552">
        <v>320</v>
      </c>
      <c r="Y114" s="760">
        <v>320</v>
      </c>
      <c r="Z114" s="726" t="s">
        <v>785</v>
      </c>
      <c r="AA114" s="761">
        <v>4670</v>
      </c>
      <c r="AB114" s="726"/>
      <c r="AC114" s="726"/>
      <c r="AD114" s="726"/>
      <c r="AE114" s="529"/>
      <c r="AF114" s="552">
        <v>320</v>
      </c>
      <c r="AG114" s="760">
        <v>320</v>
      </c>
      <c r="AH114" s="726" t="s">
        <v>785</v>
      </c>
      <c r="AI114" s="761">
        <v>4670</v>
      </c>
      <c r="AJ114" s="726"/>
      <c r="AK114" s="529"/>
      <c r="AL114" s="726"/>
      <c r="AM114" s="526"/>
      <c r="AN114" s="552">
        <v>320</v>
      </c>
      <c r="AO114" s="760">
        <v>320</v>
      </c>
      <c r="AP114" s="726" t="s">
        <v>785</v>
      </c>
      <c r="AQ114" s="761">
        <v>4670</v>
      </c>
      <c r="AR114" s="726"/>
      <c r="AS114" s="529"/>
      <c r="AT114" s="529"/>
      <c r="AU114" s="552">
        <v>320</v>
      </c>
      <c r="AV114" s="259"/>
    </row>
    <row r="115" spans="1:48" ht="12" customHeight="1" x14ac:dyDescent="0.25">
      <c r="A115" s="762">
        <v>325</v>
      </c>
      <c r="B115" s="727" t="s">
        <v>1230</v>
      </c>
      <c r="C115" s="763">
        <v>4680</v>
      </c>
      <c r="D115" s="727"/>
      <c r="E115" s="727"/>
      <c r="F115" s="727"/>
      <c r="G115" s="532"/>
      <c r="H115" s="554">
        <v>325</v>
      </c>
      <c r="I115" s="762">
        <v>325</v>
      </c>
      <c r="J115" s="727" t="s">
        <v>1230</v>
      </c>
      <c r="K115" s="763">
        <v>4680</v>
      </c>
      <c r="L115" s="727"/>
      <c r="M115" s="727"/>
      <c r="N115" s="727"/>
      <c r="O115" s="532"/>
      <c r="P115" s="554">
        <v>325</v>
      </c>
      <c r="Q115" s="762">
        <v>325</v>
      </c>
      <c r="R115" s="727" t="s">
        <v>1230</v>
      </c>
      <c r="S115" s="763">
        <v>4680</v>
      </c>
      <c r="T115" s="727"/>
      <c r="U115" s="727"/>
      <c r="V115" s="727"/>
      <c r="W115" s="532"/>
      <c r="X115" s="554">
        <v>325</v>
      </c>
      <c r="Y115" s="762">
        <v>325</v>
      </c>
      <c r="Z115" s="727" t="s">
        <v>1230</v>
      </c>
      <c r="AA115" s="763">
        <v>4680</v>
      </c>
      <c r="AB115" s="727"/>
      <c r="AC115" s="727"/>
      <c r="AD115" s="727"/>
      <c r="AE115" s="532"/>
      <c r="AF115" s="554">
        <v>325</v>
      </c>
      <c r="AG115" s="762">
        <v>325</v>
      </c>
      <c r="AH115" s="727" t="s">
        <v>1230</v>
      </c>
      <c r="AI115" s="763">
        <v>4680</v>
      </c>
      <c r="AJ115" s="727"/>
      <c r="AK115" s="532"/>
      <c r="AL115" s="727"/>
      <c r="AM115" s="555"/>
      <c r="AN115" s="554">
        <v>325</v>
      </c>
      <c r="AO115" s="762">
        <v>325</v>
      </c>
      <c r="AP115" s="727" t="s">
        <v>1230</v>
      </c>
      <c r="AQ115" s="763">
        <v>4680</v>
      </c>
      <c r="AR115" s="727"/>
      <c r="AS115" s="532"/>
      <c r="AT115" s="532"/>
      <c r="AU115" s="554">
        <v>325</v>
      </c>
      <c r="AV115" s="259"/>
    </row>
    <row r="116" spans="1:48" ht="12" customHeight="1" x14ac:dyDescent="0.25">
      <c r="A116" s="760">
        <v>330</v>
      </c>
      <c r="B116" s="726" t="s">
        <v>1231</v>
      </c>
      <c r="C116" s="761">
        <v>4710</v>
      </c>
      <c r="D116" s="726"/>
      <c r="E116" s="726"/>
      <c r="F116" s="726"/>
      <c r="G116" s="529"/>
      <c r="H116" s="552">
        <v>330</v>
      </c>
      <c r="I116" s="760">
        <v>330</v>
      </c>
      <c r="J116" s="726" t="s">
        <v>1231</v>
      </c>
      <c r="K116" s="761">
        <v>4710</v>
      </c>
      <c r="L116" s="726"/>
      <c r="M116" s="726"/>
      <c r="N116" s="726"/>
      <c r="O116" s="529"/>
      <c r="P116" s="552">
        <v>330</v>
      </c>
      <c r="Q116" s="760">
        <v>330</v>
      </c>
      <c r="R116" s="726" t="s">
        <v>1231</v>
      </c>
      <c r="S116" s="761">
        <v>4710</v>
      </c>
      <c r="T116" s="726"/>
      <c r="U116" s="726"/>
      <c r="V116" s="726"/>
      <c r="W116" s="529"/>
      <c r="X116" s="552">
        <v>330</v>
      </c>
      <c r="Y116" s="760">
        <v>330</v>
      </c>
      <c r="Z116" s="726" t="s">
        <v>1231</v>
      </c>
      <c r="AA116" s="761">
        <v>4710</v>
      </c>
      <c r="AB116" s="726"/>
      <c r="AC116" s="726"/>
      <c r="AD116" s="726"/>
      <c r="AE116" s="529"/>
      <c r="AF116" s="552">
        <v>330</v>
      </c>
      <c r="AG116" s="760">
        <v>330</v>
      </c>
      <c r="AH116" s="726" t="s">
        <v>1231</v>
      </c>
      <c r="AI116" s="761">
        <v>4710</v>
      </c>
      <c r="AJ116" s="726"/>
      <c r="AK116" s="529"/>
      <c r="AL116" s="726"/>
      <c r="AM116" s="526"/>
      <c r="AN116" s="552">
        <v>330</v>
      </c>
      <c r="AO116" s="760">
        <v>330</v>
      </c>
      <c r="AP116" s="726" t="s">
        <v>1231</v>
      </c>
      <c r="AQ116" s="761">
        <v>4710</v>
      </c>
      <c r="AR116" s="726"/>
      <c r="AS116" s="529"/>
      <c r="AT116" s="529"/>
      <c r="AU116" s="552">
        <v>330</v>
      </c>
      <c r="AV116" s="259"/>
    </row>
    <row r="117" spans="1:48" ht="12" customHeight="1" x14ac:dyDescent="0.25">
      <c r="A117" s="760">
        <v>335</v>
      </c>
      <c r="B117" s="726" t="s">
        <v>1233</v>
      </c>
      <c r="C117" s="761">
        <v>4720</v>
      </c>
      <c r="D117" s="726"/>
      <c r="E117" s="726"/>
      <c r="F117" s="726"/>
      <c r="G117" s="529"/>
      <c r="H117" s="552">
        <v>335</v>
      </c>
      <c r="I117" s="760">
        <v>335</v>
      </c>
      <c r="J117" s="726" t="s">
        <v>1233</v>
      </c>
      <c r="K117" s="761">
        <v>4720</v>
      </c>
      <c r="L117" s="726"/>
      <c r="M117" s="726"/>
      <c r="N117" s="726"/>
      <c r="O117" s="529"/>
      <c r="P117" s="552">
        <v>335</v>
      </c>
      <c r="Q117" s="760">
        <v>335</v>
      </c>
      <c r="R117" s="726" t="s">
        <v>1233</v>
      </c>
      <c r="S117" s="761">
        <v>4720</v>
      </c>
      <c r="T117" s="726"/>
      <c r="U117" s="726"/>
      <c r="V117" s="726"/>
      <c r="W117" s="529"/>
      <c r="X117" s="552">
        <v>335</v>
      </c>
      <c r="Y117" s="760">
        <v>335</v>
      </c>
      <c r="Z117" s="726" t="s">
        <v>1233</v>
      </c>
      <c r="AA117" s="761">
        <v>4720</v>
      </c>
      <c r="AB117" s="726"/>
      <c r="AC117" s="726"/>
      <c r="AD117" s="726"/>
      <c r="AE117" s="529"/>
      <c r="AF117" s="552">
        <v>335</v>
      </c>
      <c r="AG117" s="760">
        <v>335</v>
      </c>
      <c r="AH117" s="726" t="s">
        <v>1233</v>
      </c>
      <c r="AI117" s="761">
        <v>4720</v>
      </c>
      <c r="AJ117" s="726"/>
      <c r="AK117" s="529"/>
      <c r="AL117" s="726"/>
      <c r="AM117" s="526"/>
      <c r="AN117" s="552">
        <v>335</v>
      </c>
      <c r="AO117" s="760">
        <v>335</v>
      </c>
      <c r="AP117" s="726" t="s">
        <v>1233</v>
      </c>
      <c r="AQ117" s="761">
        <v>4720</v>
      </c>
      <c r="AR117" s="726"/>
      <c r="AS117" s="529"/>
      <c r="AT117" s="529"/>
      <c r="AU117" s="552">
        <v>335</v>
      </c>
      <c r="AV117" s="259"/>
    </row>
    <row r="118" spans="1:48" ht="12" customHeight="1" x14ac:dyDescent="0.25">
      <c r="A118" s="760">
        <v>340</v>
      </c>
      <c r="B118" s="726" t="s">
        <v>833</v>
      </c>
      <c r="C118" s="761">
        <v>4730</v>
      </c>
      <c r="D118" s="726"/>
      <c r="E118" s="726"/>
      <c r="F118" s="726"/>
      <c r="G118" s="529"/>
      <c r="H118" s="552">
        <v>340</v>
      </c>
      <c r="I118" s="760">
        <v>340</v>
      </c>
      <c r="J118" s="726" t="s">
        <v>833</v>
      </c>
      <c r="K118" s="761">
        <v>4730</v>
      </c>
      <c r="L118" s="726"/>
      <c r="M118" s="726"/>
      <c r="N118" s="726"/>
      <c r="O118" s="529"/>
      <c r="P118" s="552">
        <v>340</v>
      </c>
      <c r="Q118" s="760">
        <v>340</v>
      </c>
      <c r="R118" s="726" t="s">
        <v>833</v>
      </c>
      <c r="S118" s="761">
        <v>4730</v>
      </c>
      <c r="T118" s="726"/>
      <c r="U118" s="726"/>
      <c r="V118" s="726"/>
      <c r="W118" s="529"/>
      <c r="X118" s="552">
        <v>340</v>
      </c>
      <c r="Y118" s="760">
        <v>340</v>
      </c>
      <c r="Z118" s="726" t="s">
        <v>833</v>
      </c>
      <c r="AA118" s="761">
        <v>4730</v>
      </c>
      <c r="AB118" s="726"/>
      <c r="AC118" s="726"/>
      <c r="AD118" s="726"/>
      <c r="AE118" s="529"/>
      <c r="AF118" s="552">
        <v>340</v>
      </c>
      <c r="AG118" s="760">
        <v>340</v>
      </c>
      <c r="AH118" s="726" t="s">
        <v>833</v>
      </c>
      <c r="AI118" s="761">
        <v>4730</v>
      </c>
      <c r="AJ118" s="726"/>
      <c r="AK118" s="529"/>
      <c r="AL118" s="726"/>
      <c r="AM118" s="526"/>
      <c r="AN118" s="552">
        <v>340</v>
      </c>
      <c r="AO118" s="760">
        <v>340</v>
      </c>
      <c r="AP118" s="726" t="s">
        <v>833</v>
      </c>
      <c r="AQ118" s="761">
        <v>4730</v>
      </c>
      <c r="AR118" s="726"/>
      <c r="AS118" s="529"/>
      <c r="AT118" s="529"/>
      <c r="AU118" s="552">
        <v>340</v>
      </c>
      <c r="AV118" s="259"/>
    </row>
    <row r="119" spans="1:48" ht="12" customHeight="1" x14ac:dyDescent="0.25">
      <c r="A119" s="760">
        <v>345</v>
      </c>
      <c r="B119" s="726" t="s">
        <v>1235</v>
      </c>
      <c r="C119" s="761">
        <v>4740</v>
      </c>
      <c r="D119" s="726"/>
      <c r="E119" s="726"/>
      <c r="F119" s="726"/>
      <c r="G119" s="529"/>
      <c r="H119" s="552">
        <v>345</v>
      </c>
      <c r="I119" s="760">
        <v>345</v>
      </c>
      <c r="J119" s="726" t="s">
        <v>1235</v>
      </c>
      <c r="K119" s="761">
        <v>4740</v>
      </c>
      <c r="L119" s="726"/>
      <c r="M119" s="726"/>
      <c r="N119" s="726"/>
      <c r="O119" s="529"/>
      <c r="P119" s="552">
        <v>345</v>
      </c>
      <c r="Q119" s="760">
        <v>345</v>
      </c>
      <c r="R119" s="726" t="s">
        <v>1235</v>
      </c>
      <c r="S119" s="761">
        <v>4740</v>
      </c>
      <c r="T119" s="726"/>
      <c r="U119" s="726"/>
      <c r="V119" s="726"/>
      <c r="W119" s="529"/>
      <c r="X119" s="552">
        <v>345</v>
      </c>
      <c r="Y119" s="760">
        <v>345</v>
      </c>
      <c r="Z119" s="726" t="s">
        <v>1235</v>
      </c>
      <c r="AA119" s="761">
        <v>4740</v>
      </c>
      <c r="AB119" s="726"/>
      <c r="AC119" s="726"/>
      <c r="AD119" s="726"/>
      <c r="AE119" s="529"/>
      <c r="AF119" s="552">
        <v>345</v>
      </c>
      <c r="AG119" s="760">
        <v>345</v>
      </c>
      <c r="AH119" s="726" t="s">
        <v>1235</v>
      </c>
      <c r="AI119" s="761">
        <v>4740</v>
      </c>
      <c r="AJ119" s="726"/>
      <c r="AK119" s="529"/>
      <c r="AL119" s="726"/>
      <c r="AM119" s="526"/>
      <c r="AN119" s="552">
        <v>345</v>
      </c>
      <c r="AO119" s="760">
        <v>345</v>
      </c>
      <c r="AP119" s="726" t="s">
        <v>1235</v>
      </c>
      <c r="AQ119" s="761">
        <v>4740</v>
      </c>
      <c r="AR119" s="726"/>
      <c r="AS119" s="529"/>
      <c r="AT119" s="529"/>
      <c r="AU119" s="552">
        <v>345</v>
      </c>
      <c r="AV119" s="259"/>
    </row>
    <row r="120" spans="1:48" ht="12" customHeight="1" x14ac:dyDescent="0.25">
      <c r="A120" s="762">
        <v>350</v>
      </c>
      <c r="B120" s="727" t="s">
        <v>819</v>
      </c>
      <c r="C120" s="763">
        <v>4750</v>
      </c>
      <c r="D120" s="727"/>
      <c r="E120" s="727"/>
      <c r="F120" s="727"/>
      <c r="G120" s="532"/>
      <c r="H120" s="554">
        <v>350</v>
      </c>
      <c r="I120" s="762">
        <v>350</v>
      </c>
      <c r="J120" s="727" t="s">
        <v>819</v>
      </c>
      <c r="K120" s="763">
        <v>4750</v>
      </c>
      <c r="L120" s="727"/>
      <c r="M120" s="727"/>
      <c r="N120" s="727"/>
      <c r="O120" s="532"/>
      <c r="P120" s="554">
        <v>350</v>
      </c>
      <c r="Q120" s="762">
        <v>350</v>
      </c>
      <c r="R120" s="727" t="s">
        <v>819</v>
      </c>
      <c r="S120" s="763">
        <v>4750</v>
      </c>
      <c r="T120" s="727"/>
      <c r="U120" s="727"/>
      <c r="V120" s="727"/>
      <c r="W120" s="532"/>
      <c r="X120" s="554">
        <v>350</v>
      </c>
      <c r="Y120" s="762">
        <v>350</v>
      </c>
      <c r="Z120" s="727" t="s">
        <v>819</v>
      </c>
      <c r="AA120" s="763">
        <v>4750</v>
      </c>
      <c r="AB120" s="727"/>
      <c r="AC120" s="727"/>
      <c r="AD120" s="727"/>
      <c r="AE120" s="532"/>
      <c r="AF120" s="554">
        <v>350</v>
      </c>
      <c r="AG120" s="762">
        <v>350</v>
      </c>
      <c r="AH120" s="727" t="s">
        <v>819</v>
      </c>
      <c r="AI120" s="763">
        <v>4750</v>
      </c>
      <c r="AJ120" s="727"/>
      <c r="AK120" s="532"/>
      <c r="AL120" s="727"/>
      <c r="AM120" s="555"/>
      <c r="AN120" s="554">
        <v>350</v>
      </c>
      <c r="AO120" s="762">
        <v>350</v>
      </c>
      <c r="AP120" s="727" t="s">
        <v>819</v>
      </c>
      <c r="AQ120" s="763">
        <v>4750</v>
      </c>
      <c r="AR120" s="727"/>
      <c r="AS120" s="532"/>
      <c r="AT120" s="532"/>
      <c r="AU120" s="554">
        <v>350</v>
      </c>
      <c r="AV120" s="259"/>
    </row>
    <row r="121" spans="1:48" ht="12" customHeight="1" x14ac:dyDescent="0.25">
      <c r="A121" s="760">
        <v>355</v>
      </c>
      <c r="B121" s="726" t="s">
        <v>1237</v>
      </c>
      <c r="C121" s="761">
        <v>4760</v>
      </c>
      <c r="D121" s="726"/>
      <c r="E121" s="726"/>
      <c r="F121" s="726"/>
      <c r="G121" s="529"/>
      <c r="H121" s="552">
        <v>355</v>
      </c>
      <c r="I121" s="760">
        <v>355</v>
      </c>
      <c r="J121" s="726" t="s">
        <v>1237</v>
      </c>
      <c r="K121" s="761">
        <v>4760</v>
      </c>
      <c r="L121" s="726"/>
      <c r="M121" s="726"/>
      <c r="N121" s="726"/>
      <c r="O121" s="529"/>
      <c r="P121" s="552">
        <v>355</v>
      </c>
      <c r="Q121" s="760">
        <v>355</v>
      </c>
      <c r="R121" s="726" t="s">
        <v>1237</v>
      </c>
      <c r="S121" s="761">
        <v>4760</v>
      </c>
      <c r="T121" s="726"/>
      <c r="U121" s="726"/>
      <c r="V121" s="726"/>
      <c r="W121" s="529"/>
      <c r="X121" s="552">
        <v>355</v>
      </c>
      <c r="Y121" s="760">
        <v>355</v>
      </c>
      <c r="Z121" s="726" t="s">
        <v>1237</v>
      </c>
      <c r="AA121" s="761">
        <v>4760</v>
      </c>
      <c r="AB121" s="726"/>
      <c r="AC121" s="726"/>
      <c r="AD121" s="726"/>
      <c r="AE121" s="529"/>
      <c r="AF121" s="552">
        <v>355</v>
      </c>
      <c r="AG121" s="760">
        <v>355</v>
      </c>
      <c r="AH121" s="726" t="s">
        <v>1237</v>
      </c>
      <c r="AI121" s="761">
        <v>4760</v>
      </c>
      <c r="AJ121" s="726"/>
      <c r="AK121" s="529"/>
      <c r="AL121" s="726"/>
      <c r="AM121" s="526"/>
      <c r="AN121" s="552">
        <v>355</v>
      </c>
      <c r="AO121" s="760">
        <v>355</v>
      </c>
      <c r="AP121" s="726" t="s">
        <v>1237</v>
      </c>
      <c r="AQ121" s="761">
        <v>4760</v>
      </c>
      <c r="AR121" s="726"/>
      <c r="AS121" s="529"/>
      <c r="AT121" s="529"/>
      <c r="AU121" s="552">
        <v>355</v>
      </c>
      <c r="AV121" s="259"/>
    </row>
    <row r="122" spans="1:48" ht="12" customHeight="1" x14ac:dyDescent="0.25">
      <c r="A122" s="760">
        <v>360</v>
      </c>
      <c r="B122" s="726" t="s">
        <v>827</v>
      </c>
      <c r="C122" s="761">
        <v>4770</v>
      </c>
      <c r="D122" s="726"/>
      <c r="E122" s="726"/>
      <c r="F122" s="726"/>
      <c r="G122" s="529"/>
      <c r="H122" s="552">
        <v>360</v>
      </c>
      <c r="I122" s="760">
        <v>360</v>
      </c>
      <c r="J122" s="726" t="s">
        <v>827</v>
      </c>
      <c r="K122" s="761">
        <v>4770</v>
      </c>
      <c r="L122" s="726"/>
      <c r="M122" s="726"/>
      <c r="N122" s="726"/>
      <c r="O122" s="529"/>
      <c r="P122" s="552">
        <v>360</v>
      </c>
      <c r="Q122" s="760">
        <v>360</v>
      </c>
      <c r="R122" s="726" t="s">
        <v>827</v>
      </c>
      <c r="S122" s="761">
        <v>4770</v>
      </c>
      <c r="T122" s="726"/>
      <c r="U122" s="726"/>
      <c r="V122" s="726"/>
      <c r="W122" s="529"/>
      <c r="X122" s="552">
        <v>360</v>
      </c>
      <c r="Y122" s="760">
        <v>360</v>
      </c>
      <c r="Z122" s="726" t="s">
        <v>827</v>
      </c>
      <c r="AA122" s="761">
        <v>4770</v>
      </c>
      <c r="AB122" s="726"/>
      <c r="AC122" s="726"/>
      <c r="AD122" s="726"/>
      <c r="AE122" s="529"/>
      <c r="AF122" s="552">
        <v>360</v>
      </c>
      <c r="AG122" s="760">
        <v>360</v>
      </c>
      <c r="AH122" s="726" t="s">
        <v>827</v>
      </c>
      <c r="AI122" s="761">
        <v>4770</v>
      </c>
      <c r="AJ122" s="726"/>
      <c r="AK122" s="529"/>
      <c r="AL122" s="726"/>
      <c r="AM122" s="526"/>
      <c r="AN122" s="552">
        <v>360</v>
      </c>
      <c r="AO122" s="760">
        <v>360</v>
      </c>
      <c r="AP122" s="726" t="s">
        <v>827</v>
      </c>
      <c r="AQ122" s="761">
        <v>4770</v>
      </c>
      <c r="AR122" s="726"/>
      <c r="AS122" s="529"/>
      <c r="AT122" s="529"/>
      <c r="AU122" s="552">
        <v>360</v>
      </c>
      <c r="AV122" s="259"/>
    </row>
    <row r="123" spans="1:48" ht="12" customHeight="1" x14ac:dyDescent="0.25">
      <c r="A123" s="760">
        <v>365</v>
      </c>
      <c r="B123" s="726" t="s">
        <v>852</v>
      </c>
      <c r="C123" s="761">
        <v>4780</v>
      </c>
      <c r="D123" s="726"/>
      <c r="E123" s="726"/>
      <c r="F123" s="726"/>
      <c r="G123" s="529"/>
      <c r="H123" s="552">
        <v>365</v>
      </c>
      <c r="I123" s="760">
        <v>365</v>
      </c>
      <c r="J123" s="726" t="s">
        <v>852</v>
      </c>
      <c r="K123" s="761">
        <v>4780</v>
      </c>
      <c r="L123" s="726"/>
      <c r="M123" s="726"/>
      <c r="N123" s="726"/>
      <c r="O123" s="529"/>
      <c r="P123" s="552">
        <v>365</v>
      </c>
      <c r="Q123" s="760">
        <v>365</v>
      </c>
      <c r="R123" s="726" t="s">
        <v>852</v>
      </c>
      <c r="S123" s="761">
        <v>4780</v>
      </c>
      <c r="T123" s="726"/>
      <c r="U123" s="726"/>
      <c r="V123" s="726"/>
      <c r="W123" s="529"/>
      <c r="X123" s="552">
        <v>365</v>
      </c>
      <c r="Y123" s="760">
        <v>365</v>
      </c>
      <c r="Z123" s="726" t="s">
        <v>852</v>
      </c>
      <c r="AA123" s="761">
        <v>4780</v>
      </c>
      <c r="AB123" s="726"/>
      <c r="AC123" s="726"/>
      <c r="AD123" s="726"/>
      <c r="AE123" s="529"/>
      <c r="AF123" s="552">
        <v>365</v>
      </c>
      <c r="AG123" s="760">
        <v>365</v>
      </c>
      <c r="AH123" s="726" t="s">
        <v>852</v>
      </c>
      <c r="AI123" s="761">
        <v>4780</v>
      </c>
      <c r="AJ123" s="726"/>
      <c r="AK123" s="529"/>
      <c r="AL123" s="726"/>
      <c r="AM123" s="526"/>
      <c r="AN123" s="552">
        <v>365</v>
      </c>
      <c r="AO123" s="760">
        <v>365</v>
      </c>
      <c r="AP123" s="726" t="s">
        <v>852</v>
      </c>
      <c r="AQ123" s="761">
        <v>4780</v>
      </c>
      <c r="AR123" s="726"/>
      <c r="AS123" s="529"/>
      <c r="AT123" s="529"/>
      <c r="AU123" s="552">
        <v>365</v>
      </c>
      <c r="AV123" s="259"/>
    </row>
    <row r="124" spans="1:48" ht="12" customHeight="1" x14ac:dyDescent="0.25">
      <c r="A124" s="760">
        <v>370</v>
      </c>
      <c r="B124" s="726" t="s">
        <v>824</v>
      </c>
      <c r="C124" s="761">
        <v>4790</v>
      </c>
      <c r="D124" s="726"/>
      <c r="E124" s="726"/>
      <c r="F124" s="726"/>
      <c r="G124" s="529"/>
      <c r="H124" s="552">
        <v>370</v>
      </c>
      <c r="I124" s="760">
        <v>370</v>
      </c>
      <c r="J124" s="726" t="s">
        <v>824</v>
      </c>
      <c r="K124" s="761">
        <v>4790</v>
      </c>
      <c r="L124" s="726"/>
      <c r="M124" s="726"/>
      <c r="N124" s="726"/>
      <c r="O124" s="529"/>
      <c r="P124" s="552">
        <v>370</v>
      </c>
      <c r="Q124" s="760">
        <v>370</v>
      </c>
      <c r="R124" s="726" t="s">
        <v>824</v>
      </c>
      <c r="S124" s="761">
        <v>4790</v>
      </c>
      <c r="T124" s="726"/>
      <c r="U124" s="726"/>
      <c r="V124" s="726"/>
      <c r="W124" s="529"/>
      <c r="X124" s="552">
        <v>370</v>
      </c>
      <c r="Y124" s="760">
        <v>370</v>
      </c>
      <c r="Z124" s="726" t="s">
        <v>824</v>
      </c>
      <c r="AA124" s="761">
        <v>4790</v>
      </c>
      <c r="AB124" s="726"/>
      <c r="AC124" s="726"/>
      <c r="AD124" s="726"/>
      <c r="AE124" s="529"/>
      <c r="AF124" s="552">
        <v>370</v>
      </c>
      <c r="AG124" s="760">
        <v>370</v>
      </c>
      <c r="AH124" s="726" t="s">
        <v>824</v>
      </c>
      <c r="AI124" s="761">
        <v>4790</v>
      </c>
      <c r="AJ124" s="726"/>
      <c r="AK124" s="529"/>
      <c r="AL124" s="726"/>
      <c r="AM124" s="526"/>
      <c r="AN124" s="552">
        <v>370</v>
      </c>
      <c r="AO124" s="760">
        <v>370</v>
      </c>
      <c r="AP124" s="726" t="s">
        <v>824</v>
      </c>
      <c r="AQ124" s="761">
        <v>4790</v>
      </c>
      <c r="AR124" s="726"/>
      <c r="AS124" s="529"/>
      <c r="AT124" s="529"/>
      <c r="AU124" s="552">
        <v>370</v>
      </c>
      <c r="AV124" s="259"/>
    </row>
    <row r="125" spans="1:48" ht="12" customHeight="1" x14ac:dyDescent="0.25">
      <c r="A125" s="762">
        <v>375</v>
      </c>
      <c r="B125" s="727" t="s">
        <v>1800</v>
      </c>
      <c r="C125" s="763">
        <v>4800</v>
      </c>
      <c r="D125" s="727"/>
      <c r="E125" s="727"/>
      <c r="F125" s="727"/>
      <c r="G125" s="532"/>
      <c r="H125" s="554">
        <v>375</v>
      </c>
      <c r="I125" s="762">
        <v>375</v>
      </c>
      <c r="J125" s="727" t="s">
        <v>1800</v>
      </c>
      <c r="K125" s="763">
        <v>4800</v>
      </c>
      <c r="L125" s="727"/>
      <c r="M125" s="727"/>
      <c r="N125" s="727"/>
      <c r="O125" s="532"/>
      <c r="P125" s="554">
        <v>375</v>
      </c>
      <c r="Q125" s="762">
        <v>375</v>
      </c>
      <c r="R125" s="727" t="s">
        <v>1800</v>
      </c>
      <c r="S125" s="763">
        <v>4800</v>
      </c>
      <c r="T125" s="727"/>
      <c r="U125" s="727"/>
      <c r="V125" s="727"/>
      <c r="W125" s="532"/>
      <c r="X125" s="554">
        <v>375</v>
      </c>
      <c r="Y125" s="762">
        <v>375</v>
      </c>
      <c r="Z125" s="727" t="s">
        <v>1800</v>
      </c>
      <c r="AA125" s="763">
        <v>4800</v>
      </c>
      <c r="AB125" s="727"/>
      <c r="AC125" s="727"/>
      <c r="AD125" s="727"/>
      <c r="AE125" s="532"/>
      <c r="AF125" s="554">
        <v>375</v>
      </c>
      <c r="AG125" s="762">
        <v>375</v>
      </c>
      <c r="AH125" s="727" t="s">
        <v>1800</v>
      </c>
      <c r="AI125" s="763">
        <v>4800</v>
      </c>
      <c r="AJ125" s="727"/>
      <c r="AK125" s="532"/>
      <c r="AL125" s="727"/>
      <c r="AM125" s="555"/>
      <c r="AN125" s="554">
        <v>375</v>
      </c>
      <c r="AO125" s="762">
        <v>375</v>
      </c>
      <c r="AP125" s="727" t="s">
        <v>1800</v>
      </c>
      <c r="AQ125" s="763">
        <v>4800</v>
      </c>
      <c r="AR125" s="727"/>
      <c r="AS125" s="532"/>
      <c r="AT125" s="532"/>
      <c r="AU125" s="554">
        <v>375</v>
      </c>
      <c r="AV125" s="259"/>
    </row>
    <row r="126" spans="1:48" ht="12" customHeight="1" x14ac:dyDescent="0.25">
      <c r="A126" s="760">
        <v>380</v>
      </c>
      <c r="B126" s="726" t="s">
        <v>1239</v>
      </c>
      <c r="C126" s="761">
        <v>4820</v>
      </c>
      <c r="D126" s="726"/>
      <c r="E126" s="726"/>
      <c r="F126" s="726"/>
      <c r="G126" s="529"/>
      <c r="H126" s="552">
        <v>380</v>
      </c>
      <c r="I126" s="760">
        <v>380</v>
      </c>
      <c r="J126" s="726" t="s">
        <v>1239</v>
      </c>
      <c r="K126" s="761">
        <v>4820</v>
      </c>
      <c r="L126" s="726"/>
      <c r="M126" s="726"/>
      <c r="N126" s="726"/>
      <c r="O126" s="529"/>
      <c r="P126" s="552">
        <v>380</v>
      </c>
      <c r="Q126" s="760">
        <v>380</v>
      </c>
      <c r="R126" s="726" t="s">
        <v>1239</v>
      </c>
      <c r="S126" s="761">
        <v>4820</v>
      </c>
      <c r="T126" s="726"/>
      <c r="U126" s="726"/>
      <c r="V126" s="726"/>
      <c r="W126" s="529"/>
      <c r="X126" s="552">
        <v>380</v>
      </c>
      <c r="Y126" s="760">
        <v>380</v>
      </c>
      <c r="Z126" s="726" t="s">
        <v>1239</v>
      </c>
      <c r="AA126" s="761">
        <v>4820</v>
      </c>
      <c r="AB126" s="726"/>
      <c r="AC126" s="726"/>
      <c r="AD126" s="726"/>
      <c r="AE126" s="529"/>
      <c r="AF126" s="552">
        <v>380</v>
      </c>
      <c r="AG126" s="760">
        <v>380</v>
      </c>
      <c r="AH126" s="726" t="s">
        <v>1239</v>
      </c>
      <c r="AI126" s="761">
        <v>4820</v>
      </c>
      <c r="AJ126" s="726"/>
      <c r="AK126" s="529"/>
      <c r="AL126" s="726"/>
      <c r="AM126" s="526"/>
      <c r="AN126" s="552">
        <v>380</v>
      </c>
      <c r="AO126" s="760">
        <v>380</v>
      </c>
      <c r="AP126" s="726" t="s">
        <v>1239</v>
      </c>
      <c r="AQ126" s="761">
        <v>4820</v>
      </c>
      <c r="AR126" s="726"/>
      <c r="AS126" s="529"/>
      <c r="AT126" s="529"/>
      <c r="AU126" s="552">
        <v>380</v>
      </c>
      <c r="AV126" s="259"/>
    </row>
    <row r="127" spans="1:48" ht="12" customHeight="1" x14ac:dyDescent="0.25">
      <c r="A127" s="760">
        <v>385</v>
      </c>
      <c r="B127" s="726" t="s">
        <v>1241</v>
      </c>
      <c r="C127" s="761">
        <v>4830</v>
      </c>
      <c r="D127" s="726"/>
      <c r="E127" s="726"/>
      <c r="F127" s="726"/>
      <c r="G127" s="529"/>
      <c r="H127" s="552">
        <v>385</v>
      </c>
      <c r="I127" s="760">
        <v>385</v>
      </c>
      <c r="J127" s="726" t="s">
        <v>1241</v>
      </c>
      <c r="K127" s="761">
        <v>4830</v>
      </c>
      <c r="L127" s="726"/>
      <c r="M127" s="726"/>
      <c r="N127" s="726"/>
      <c r="O127" s="529"/>
      <c r="P127" s="552">
        <v>385</v>
      </c>
      <c r="Q127" s="760">
        <v>385</v>
      </c>
      <c r="R127" s="726" t="s">
        <v>1241</v>
      </c>
      <c r="S127" s="761">
        <v>4830</v>
      </c>
      <c r="T127" s="726"/>
      <c r="U127" s="726"/>
      <c r="V127" s="726"/>
      <c r="W127" s="529"/>
      <c r="X127" s="552">
        <v>385</v>
      </c>
      <c r="Y127" s="760">
        <v>385</v>
      </c>
      <c r="Z127" s="726" t="s">
        <v>1241</v>
      </c>
      <c r="AA127" s="761">
        <v>4830</v>
      </c>
      <c r="AB127" s="726"/>
      <c r="AC127" s="726"/>
      <c r="AD127" s="726"/>
      <c r="AE127" s="529"/>
      <c r="AF127" s="552">
        <v>385</v>
      </c>
      <c r="AG127" s="760">
        <v>385</v>
      </c>
      <c r="AH127" s="726" t="s">
        <v>1241</v>
      </c>
      <c r="AI127" s="761">
        <v>4830</v>
      </c>
      <c r="AJ127" s="726"/>
      <c r="AK127" s="529"/>
      <c r="AL127" s="726"/>
      <c r="AM127" s="526"/>
      <c r="AN127" s="552">
        <v>385</v>
      </c>
      <c r="AO127" s="760">
        <v>385</v>
      </c>
      <c r="AP127" s="726" t="s">
        <v>1241</v>
      </c>
      <c r="AQ127" s="761">
        <v>4830</v>
      </c>
      <c r="AR127" s="726"/>
      <c r="AS127" s="529"/>
      <c r="AT127" s="529"/>
      <c r="AU127" s="552">
        <v>385</v>
      </c>
      <c r="AV127" s="259"/>
    </row>
    <row r="128" spans="1:48" ht="12" customHeight="1" x14ac:dyDescent="0.25">
      <c r="A128" s="760">
        <v>390</v>
      </c>
      <c r="B128" s="726" t="s">
        <v>1242</v>
      </c>
      <c r="C128" s="761">
        <v>4840</v>
      </c>
      <c r="D128" s="726"/>
      <c r="E128" s="726"/>
      <c r="F128" s="726"/>
      <c r="G128" s="529"/>
      <c r="H128" s="552">
        <v>390</v>
      </c>
      <c r="I128" s="760">
        <v>390</v>
      </c>
      <c r="J128" s="726" t="s">
        <v>1242</v>
      </c>
      <c r="K128" s="761">
        <v>4840</v>
      </c>
      <c r="L128" s="726"/>
      <c r="M128" s="726"/>
      <c r="N128" s="726"/>
      <c r="O128" s="529"/>
      <c r="P128" s="552">
        <v>390</v>
      </c>
      <c r="Q128" s="760">
        <v>390</v>
      </c>
      <c r="R128" s="726" t="s">
        <v>1242</v>
      </c>
      <c r="S128" s="761">
        <v>4840</v>
      </c>
      <c r="T128" s="726"/>
      <c r="U128" s="726"/>
      <c r="V128" s="726"/>
      <c r="W128" s="529"/>
      <c r="X128" s="552">
        <v>390</v>
      </c>
      <c r="Y128" s="760">
        <v>390</v>
      </c>
      <c r="Z128" s="726" t="s">
        <v>1242</v>
      </c>
      <c r="AA128" s="761">
        <v>4840</v>
      </c>
      <c r="AB128" s="726"/>
      <c r="AC128" s="726"/>
      <c r="AD128" s="726"/>
      <c r="AE128" s="529"/>
      <c r="AF128" s="552">
        <v>390</v>
      </c>
      <c r="AG128" s="760">
        <v>390</v>
      </c>
      <c r="AH128" s="726" t="s">
        <v>1242</v>
      </c>
      <c r="AI128" s="761">
        <v>4840</v>
      </c>
      <c r="AJ128" s="726"/>
      <c r="AK128" s="529"/>
      <c r="AL128" s="726"/>
      <c r="AM128" s="526"/>
      <c r="AN128" s="552">
        <v>390</v>
      </c>
      <c r="AO128" s="760">
        <v>390</v>
      </c>
      <c r="AP128" s="726" t="s">
        <v>1242</v>
      </c>
      <c r="AQ128" s="761">
        <v>4840</v>
      </c>
      <c r="AR128" s="726"/>
      <c r="AS128" s="529"/>
      <c r="AT128" s="529"/>
      <c r="AU128" s="552">
        <v>390</v>
      </c>
      <c r="AV128" s="259"/>
    </row>
    <row r="129" spans="1:48" ht="12" customHeight="1" x14ac:dyDescent="0.25">
      <c r="A129" s="760">
        <v>395</v>
      </c>
      <c r="B129" s="726" t="s">
        <v>1243</v>
      </c>
      <c r="C129" s="761">
        <v>4860</v>
      </c>
      <c r="D129" s="726"/>
      <c r="E129" s="726"/>
      <c r="F129" s="726"/>
      <c r="G129" s="529"/>
      <c r="H129" s="552">
        <v>395</v>
      </c>
      <c r="I129" s="760">
        <v>395</v>
      </c>
      <c r="J129" s="726" t="s">
        <v>1243</v>
      </c>
      <c r="K129" s="761">
        <v>4860</v>
      </c>
      <c r="L129" s="726"/>
      <c r="M129" s="726"/>
      <c r="N129" s="726"/>
      <c r="O129" s="529"/>
      <c r="P129" s="552">
        <v>395</v>
      </c>
      <c r="Q129" s="760">
        <v>395</v>
      </c>
      <c r="R129" s="726" t="s">
        <v>1243</v>
      </c>
      <c r="S129" s="761">
        <v>4860</v>
      </c>
      <c r="T129" s="726"/>
      <c r="U129" s="726"/>
      <c r="V129" s="726"/>
      <c r="W129" s="529"/>
      <c r="X129" s="552">
        <v>395</v>
      </c>
      <c r="Y129" s="760">
        <v>395</v>
      </c>
      <c r="Z129" s="726" t="s">
        <v>1243</v>
      </c>
      <c r="AA129" s="761">
        <v>4860</v>
      </c>
      <c r="AB129" s="726"/>
      <c r="AC129" s="726"/>
      <c r="AD129" s="726"/>
      <c r="AE129" s="529"/>
      <c r="AF129" s="552">
        <v>395</v>
      </c>
      <c r="AG129" s="760">
        <v>395</v>
      </c>
      <c r="AH129" s="726" t="s">
        <v>1243</v>
      </c>
      <c r="AI129" s="761">
        <v>4860</v>
      </c>
      <c r="AJ129" s="726"/>
      <c r="AK129" s="529"/>
      <c r="AL129" s="726"/>
      <c r="AM129" s="526"/>
      <c r="AN129" s="552">
        <v>395</v>
      </c>
      <c r="AO129" s="760">
        <v>395</v>
      </c>
      <c r="AP129" s="726" t="s">
        <v>1243</v>
      </c>
      <c r="AQ129" s="761">
        <v>4860</v>
      </c>
      <c r="AR129" s="726"/>
      <c r="AS129" s="529"/>
      <c r="AT129" s="529"/>
      <c r="AU129" s="552">
        <v>395</v>
      </c>
      <c r="AV129" s="259"/>
    </row>
    <row r="130" spans="1:48" ht="12" customHeight="1" x14ac:dyDescent="0.25">
      <c r="A130" s="762">
        <v>400</v>
      </c>
      <c r="B130" s="727" t="s">
        <v>1801</v>
      </c>
      <c r="C130" s="763">
        <v>4870</v>
      </c>
      <c r="D130" s="727"/>
      <c r="E130" s="727"/>
      <c r="F130" s="727"/>
      <c r="G130" s="532"/>
      <c r="H130" s="554">
        <v>400</v>
      </c>
      <c r="I130" s="762">
        <v>400</v>
      </c>
      <c r="J130" s="727" t="s">
        <v>1801</v>
      </c>
      <c r="K130" s="763">
        <v>4870</v>
      </c>
      <c r="L130" s="727"/>
      <c r="M130" s="727"/>
      <c r="N130" s="727"/>
      <c r="O130" s="532"/>
      <c r="P130" s="554">
        <v>400</v>
      </c>
      <c r="Q130" s="762">
        <v>400</v>
      </c>
      <c r="R130" s="727" t="s">
        <v>1801</v>
      </c>
      <c r="S130" s="763">
        <v>4870</v>
      </c>
      <c r="T130" s="727"/>
      <c r="U130" s="727"/>
      <c r="V130" s="727"/>
      <c r="W130" s="532"/>
      <c r="X130" s="554">
        <v>400</v>
      </c>
      <c r="Y130" s="762">
        <v>400</v>
      </c>
      <c r="Z130" s="727" t="s">
        <v>1801</v>
      </c>
      <c r="AA130" s="763">
        <v>4870</v>
      </c>
      <c r="AB130" s="727"/>
      <c r="AC130" s="727"/>
      <c r="AD130" s="727"/>
      <c r="AE130" s="532"/>
      <c r="AF130" s="554">
        <v>400</v>
      </c>
      <c r="AG130" s="762">
        <v>400</v>
      </c>
      <c r="AH130" s="727" t="s">
        <v>1801</v>
      </c>
      <c r="AI130" s="763">
        <v>4870</v>
      </c>
      <c r="AJ130" s="727"/>
      <c r="AK130" s="532"/>
      <c r="AL130" s="727"/>
      <c r="AM130" s="555"/>
      <c r="AN130" s="554">
        <v>400</v>
      </c>
      <c r="AO130" s="762">
        <v>400</v>
      </c>
      <c r="AP130" s="727" t="s">
        <v>1801</v>
      </c>
      <c r="AQ130" s="763">
        <v>4870</v>
      </c>
      <c r="AR130" s="727"/>
      <c r="AS130" s="532"/>
      <c r="AT130" s="532"/>
      <c r="AU130" s="554">
        <v>400</v>
      </c>
      <c r="AV130" s="259"/>
    </row>
    <row r="131" spans="1:48" ht="12" customHeight="1" x14ac:dyDescent="0.25">
      <c r="A131" s="760">
        <v>405</v>
      </c>
      <c r="B131" s="726" t="s">
        <v>1802</v>
      </c>
      <c r="C131" s="761"/>
      <c r="D131" s="726" t="s">
        <v>1101</v>
      </c>
      <c r="E131" s="726" t="s">
        <v>1101</v>
      </c>
      <c r="F131" s="726" t="s">
        <v>1101</v>
      </c>
      <c r="G131" s="529" t="s">
        <v>1101</v>
      </c>
      <c r="H131" s="552">
        <v>405</v>
      </c>
      <c r="I131" s="760">
        <v>405</v>
      </c>
      <c r="J131" s="726" t="s">
        <v>1802</v>
      </c>
      <c r="K131" s="761"/>
      <c r="L131" s="726" t="s">
        <v>1101</v>
      </c>
      <c r="M131" s="726" t="s">
        <v>1101</v>
      </c>
      <c r="N131" s="726" t="s">
        <v>1101</v>
      </c>
      <c r="O131" s="529" t="s">
        <v>1101</v>
      </c>
      <c r="P131" s="552">
        <v>405</v>
      </c>
      <c r="Q131" s="760">
        <v>405</v>
      </c>
      <c r="R131" s="726" t="s">
        <v>1802</v>
      </c>
      <c r="S131" s="761"/>
      <c r="T131" s="726" t="s">
        <v>1101</v>
      </c>
      <c r="U131" s="726" t="s">
        <v>1101</v>
      </c>
      <c r="V131" s="726" t="s">
        <v>1101</v>
      </c>
      <c r="W131" s="529" t="s">
        <v>1101</v>
      </c>
      <c r="X131" s="552">
        <v>405</v>
      </c>
      <c r="Y131" s="760">
        <v>405</v>
      </c>
      <c r="Z131" s="726" t="s">
        <v>1802</v>
      </c>
      <c r="AA131" s="761"/>
      <c r="AB131" s="726" t="s">
        <v>1101</v>
      </c>
      <c r="AC131" s="726" t="s">
        <v>1101</v>
      </c>
      <c r="AD131" s="726" t="s">
        <v>1101</v>
      </c>
      <c r="AE131" s="529" t="s">
        <v>1101</v>
      </c>
      <c r="AF131" s="552">
        <v>405</v>
      </c>
      <c r="AG131" s="760">
        <v>405</v>
      </c>
      <c r="AH131" s="726" t="s">
        <v>1802</v>
      </c>
      <c r="AI131" s="761"/>
      <c r="AJ131" s="726" t="s">
        <v>1101</v>
      </c>
      <c r="AK131" s="529" t="s">
        <v>1101</v>
      </c>
      <c r="AL131" s="726" t="s">
        <v>1101</v>
      </c>
      <c r="AM131" s="526" t="s">
        <v>1101</v>
      </c>
      <c r="AN131" s="552">
        <v>405</v>
      </c>
      <c r="AO131" s="760">
        <v>405</v>
      </c>
      <c r="AP131" s="726" t="s">
        <v>1802</v>
      </c>
      <c r="AQ131" s="761"/>
      <c r="AR131" s="726" t="s">
        <v>1101</v>
      </c>
      <c r="AS131" s="529" t="s">
        <v>1101</v>
      </c>
      <c r="AT131" s="529" t="s">
        <v>1101</v>
      </c>
      <c r="AU131" s="552">
        <v>405</v>
      </c>
      <c r="AV131" s="259"/>
    </row>
    <row r="132" spans="1:48" ht="12" customHeight="1" thickBot="1" x14ac:dyDescent="0.3">
      <c r="A132" s="764">
        <v>415</v>
      </c>
      <c r="B132" s="316" t="s">
        <v>1858</v>
      </c>
      <c r="C132" s="306"/>
      <c r="D132" s="765" t="s">
        <v>1101</v>
      </c>
      <c r="E132" s="765" t="s">
        <v>1101</v>
      </c>
      <c r="F132" s="765" t="s">
        <v>1101</v>
      </c>
      <c r="G132" s="548" t="s">
        <v>1101</v>
      </c>
      <c r="H132" s="568">
        <v>415</v>
      </c>
      <c r="I132" s="764">
        <v>415</v>
      </c>
      <c r="J132" s="316" t="s">
        <v>1858</v>
      </c>
      <c r="K132" s="306"/>
      <c r="L132" s="765" t="s">
        <v>1101</v>
      </c>
      <c r="M132" s="765" t="s">
        <v>1101</v>
      </c>
      <c r="N132" s="765" t="s">
        <v>1101</v>
      </c>
      <c r="O132" s="548" t="s">
        <v>1101</v>
      </c>
      <c r="P132" s="568">
        <v>415</v>
      </c>
      <c r="Q132" s="764">
        <v>415</v>
      </c>
      <c r="R132" s="316" t="s">
        <v>1858</v>
      </c>
      <c r="S132" s="306"/>
      <c r="T132" s="765" t="s">
        <v>1101</v>
      </c>
      <c r="U132" s="765" t="s">
        <v>1101</v>
      </c>
      <c r="V132" s="765" t="s">
        <v>1101</v>
      </c>
      <c r="W132" s="548" t="s">
        <v>1101</v>
      </c>
      <c r="X132" s="568">
        <v>415</v>
      </c>
      <c r="Y132" s="764">
        <v>415</v>
      </c>
      <c r="Z132" s="316" t="s">
        <v>1858</v>
      </c>
      <c r="AA132" s="306"/>
      <c r="AB132" s="765" t="s">
        <v>1101</v>
      </c>
      <c r="AC132" s="765" t="s">
        <v>1101</v>
      </c>
      <c r="AD132" s="765" t="s">
        <v>1101</v>
      </c>
      <c r="AE132" s="548" t="s">
        <v>1101</v>
      </c>
      <c r="AF132" s="568">
        <v>415</v>
      </c>
      <c r="AG132" s="764">
        <v>415</v>
      </c>
      <c r="AH132" s="316" t="s">
        <v>1858</v>
      </c>
      <c r="AI132" s="306"/>
      <c r="AJ132" s="765" t="s">
        <v>1101</v>
      </c>
      <c r="AK132" s="548" t="s">
        <v>1101</v>
      </c>
      <c r="AL132" s="765" t="s">
        <v>1101</v>
      </c>
      <c r="AM132" s="714" t="s">
        <v>1101</v>
      </c>
      <c r="AN132" s="568">
        <v>415</v>
      </c>
      <c r="AO132" s="764">
        <v>415</v>
      </c>
      <c r="AP132" s="316" t="s">
        <v>1858</v>
      </c>
      <c r="AQ132" s="306"/>
      <c r="AR132" s="765" t="s">
        <v>1101</v>
      </c>
      <c r="AS132" s="548" t="s">
        <v>1101</v>
      </c>
      <c r="AT132" s="548" t="s">
        <v>1101</v>
      </c>
      <c r="AU132" s="568">
        <v>415</v>
      </c>
      <c r="AV132" s="259"/>
    </row>
    <row r="133" spans="1:48" ht="12" customHeight="1" thickTop="1" x14ac:dyDescent="0.25">
      <c r="A133" s="724"/>
      <c r="B133" s="269"/>
      <c r="C133" s="307"/>
      <c r="D133" s="766"/>
      <c r="E133" s="766"/>
      <c r="F133" s="766"/>
      <c r="G133" s="766"/>
      <c r="H133" s="541"/>
      <c r="I133" s="566"/>
      <c r="J133" s="269"/>
      <c r="K133" s="307"/>
      <c r="L133" s="766"/>
      <c r="M133" s="766"/>
      <c r="N133" s="766"/>
      <c r="O133" s="766"/>
      <c r="P133" s="541"/>
      <c r="Q133" s="724"/>
      <c r="R133" s="565"/>
      <c r="S133" s="505"/>
      <c r="T133" s="767"/>
      <c r="U133" s="768"/>
      <c r="V133" s="768"/>
      <c r="W133" s="768"/>
      <c r="X133" s="541"/>
      <c r="Y133" s="724"/>
      <c r="Z133" s="562"/>
      <c r="AA133" s="307"/>
      <c r="AB133" s="766"/>
      <c r="AC133" s="766"/>
      <c r="AD133" s="766"/>
      <c r="AE133" s="766"/>
      <c r="AF133" s="541"/>
      <c r="AG133" s="566"/>
      <c r="AH133" s="562"/>
      <c r="AI133" s="307"/>
      <c r="AJ133" s="766"/>
      <c r="AK133" s="766"/>
      <c r="AL133" s="766"/>
      <c r="AM133" s="766"/>
      <c r="AN133" s="551"/>
      <c r="AO133" s="566"/>
      <c r="AP133" s="565"/>
      <c r="AQ133" s="307"/>
      <c r="AR133" s="766"/>
      <c r="AS133" s="766"/>
      <c r="AT133" s="766"/>
      <c r="AU133" s="541"/>
      <c r="AV133" s="259"/>
    </row>
    <row r="134" spans="1:48" ht="12" customHeight="1" x14ac:dyDescent="0.25">
      <c r="A134" s="551"/>
      <c r="B134" s="259"/>
      <c r="C134" s="307"/>
      <c r="D134" s="274"/>
      <c r="E134" s="274"/>
      <c r="F134" s="274"/>
      <c r="G134" s="274"/>
      <c r="H134" s="541"/>
      <c r="I134" s="551"/>
      <c r="J134" s="269"/>
      <c r="K134" s="307"/>
      <c r="L134" s="274"/>
      <c r="M134" s="274"/>
      <c r="N134" s="274"/>
      <c r="O134" s="274"/>
      <c r="P134" s="541"/>
      <c r="Q134" s="724"/>
      <c r="R134" s="271"/>
      <c r="S134" s="505"/>
      <c r="T134" s="1269" t="s">
        <v>1859</v>
      </c>
      <c r="U134" s="1270"/>
      <c r="V134" s="769" t="s">
        <v>1860</v>
      </c>
      <c r="W134" s="264"/>
      <c r="X134" s="541"/>
      <c r="Y134" s="724"/>
      <c r="Z134" s="271"/>
      <c r="AA134" s="505"/>
      <c r="AB134" s="1269" t="s">
        <v>1861</v>
      </c>
      <c r="AC134" s="1270"/>
      <c r="AD134" s="769" t="s">
        <v>1861</v>
      </c>
      <c r="AE134" s="264"/>
      <c r="AF134" s="541"/>
      <c r="AG134" s="551"/>
      <c r="AH134" s="271"/>
      <c r="AI134" s="505"/>
      <c r="AJ134" s="274"/>
      <c r="AK134" s="274"/>
      <c r="AL134" s="274"/>
      <c r="AM134" s="274"/>
      <c r="AN134" s="551"/>
      <c r="AO134" s="551"/>
      <c r="AP134" s="271"/>
      <c r="AQ134" s="307"/>
      <c r="AR134" s="274"/>
      <c r="AS134" s="274"/>
      <c r="AT134" s="274"/>
      <c r="AU134" s="541"/>
      <c r="AV134" s="259"/>
    </row>
    <row r="135" spans="1:48" ht="12" customHeight="1" x14ac:dyDescent="0.25">
      <c r="A135" s="724"/>
      <c r="B135" s="269"/>
      <c r="C135" s="307"/>
      <c r="D135" s="1269" t="s">
        <v>1819</v>
      </c>
      <c r="E135" s="1270"/>
      <c r="F135" s="769" t="s">
        <v>1819</v>
      </c>
      <c r="G135" s="770"/>
      <c r="H135" s="541"/>
      <c r="I135" s="551"/>
      <c r="J135" s="269"/>
      <c r="K135" s="307"/>
      <c r="L135" s="769" t="s">
        <v>1820</v>
      </c>
      <c r="M135" s="769"/>
      <c r="N135" s="769" t="s">
        <v>1820</v>
      </c>
      <c r="O135" s="769"/>
      <c r="P135" s="541"/>
      <c r="Q135" s="724"/>
      <c r="R135" s="271"/>
      <c r="S135" s="347"/>
      <c r="T135" s="1276" t="s">
        <v>1862</v>
      </c>
      <c r="U135" s="1277"/>
      <c r="V135" s="771" t="s">
        <v>1862</v>
      </c>
      <c r="W135" s="772"/>
      <c r="X135" s="541"/>
      <c r="Y135" s="724"/>
      <c r="Z135" s="271"/>
      <c r="AA135" s="347"/>
      <c r="AB135" s="1276" t="s">
        <v>1863</v>
      </c>
      <c r="AC135" s="1277"/>
      <c r="AD135" s="771" t="s">
        <v>1863</v>
      </c>
      <c r="AE135" s="772"/>
      <c r="AF135" s="551"/>
      <c r="AG135" s="551"/>
      <c r="AH135" s="271"/>
      <c r="AI135" s="347"/>
      <c r="AJ135" s="1269" t="s">
        <v>1824</v>
      </c>
      <c r="AK135" s="1270"/>
      <c r="AL135" s="1269" t="s">
        <v>1825</v>
      </c>
      <c r="AM135" s="1271"/>
      <c r="AN135" s="551"/>
      <c r="AO135" s="551"/>
      <c r="AP135" s="271"/>
      <c r="AQ135" s="307"/>
      <c r="AR135" s="274"/>
      <c r="AS135" s="274"/>
      <c r="AT135" s="274"/>
      <c r="AU135" s="541"/>
      <c r="AV135" s="259"/>
    </row>
    <row r="136" spans="1:48" ht="12" customHeight="1" x14ac:dyDescent="0.25">
      <c r="A136" s="724"/>
      <c r="B136" s="269"/>
      <c r="C136" s="307"/>
      <c r="D136" s="1272" t="s">
        <v>1312</v>
      </c>
      <c r="E136" s="1273"/>
      <c r="F136" s="773" t="s">
        <v>1823</v>
      </c>
      <c r="G136" s="333"/>
      <c r="H136" s="551"/>
      <c r="I136" s="551"/>
      <c r="J136" s="269"/>
      <c r="K136" s="307"/>
      <c r="L136" s="740" t="s">
        <v>1312</v>
      </c>
      <c r="M136" s="771"/>
      <c r="N136" s="771" t="s">
        <v>1823</v>
      </c>
      <c r="O136" s="13"/>
      <c r="P136" s="541"/>
      <c r="Q136" s="724"/>
      <c r="R136" s="271"/>
      <c r="S136" s="347"/>
      <c r="T136" s="1272" t="s">
        <v>1312</v>
      </c>
      <c r="U136" s="1273"/>
      <c r="V136" s="771" t="s">
        <v>1823</v>
      </c>
      <c r="W136" s="272"/>
      <c r="X136" s="551"/>
      <c r="Y136" s="724"/>
      <c r="Z136" s="271"/>
      <c r="AA136" s="347"/>
      <c r="AB136" s="1272" t="s">
        <v>1312</v>
      </c>
      <c r="AC136" s="1273"/>
      <c r="AD136" s="771" t="s">
        <v>1823</v>
      </c>
      <c r="AE136" s="13"/>
      <c r="AF136" s="551"/>
      <c r="AG136" s="551"/>
      <c r="AH136" s="271"/>
      <c r="AI136" s="347"/>
      <c r="AJ136" s="1274"/>
      <c r="AK136" s="1275"/>
      <c r="AL136" s="739"/>
      <c r="AM136" s="774"/>
      <c r="AN136" s="551"/>
      <c r="AO136" s="551"/>
      <c r="AP136" s="271"/>
      <c r="AQ136" s="307"/>
      <c r="AR136" s="28"/>
      <c r="AS136" s="28"/>
      <c r="AT136" s="28"/>
      <c r="AU136" s="541"/>
      <c r="AV136" s="259"/>
    </row>
    <row r="137" spans="1:48" ht="12" customHeight="1" x14ac:dyDescent="0.25">
      <c r="A137" s="724"/>
      <c r="B137" s="271"/>
      <c r="C137" s="775"/>
      <c r="D137" s="329" t="s">
        <v>1246</v>
      </c>
      <c r="E137" s="329" t="s">
        <v>1190</v>
      </c>
      <c r="F137" s="329" t="s">
        <v>1186</v>
      </c>
      <c r="G137" s="776"/>
      <c r="H137" s="551"/>
      <c r="I137" s="551"/>
      <c r="J137" s="271"/>
      <c r="K137" s="775"/>
      <c r="L137" s="329" t="s">
        <v>1186</v>
      </c>
      <c r="M137" s="777"/>
      <c r="N137" s="329" t="s">
        <v>1186</v>
      </c>
      <c r="O137" s="333"/>
      <c r="P137" s="541"/>
      <c r="Q137" s="724"/>
      <c r="R137" s="271"/>
      <c r="S137" s="775"/>
      <c r="T137" s="329" t="s">
        <v>1246</v>
      </c>
      <c r="U137" s="778" t="s">
        <v>1190</v>
      </c>
      <c r="V137" s="329" t="s">
        <v>1186</v>
      </c>
      <c r="W137" s="779"/>
      <c r="X137" s="551"/>
      <c r="Y137" s="724"/>
      <c r="Z137" s="271"/>
      <c r="AA137" s="775"/>
      <c r="AB137" s="329" t="s">
        <v>1246</v>
      </c>
      <c r="AC137" s="778" t="s">
        <v>1190</v>
      </c>
      <c r="AD137" s="329" t="s">
        <v>1186</v>
      </c>
      <c r="AE137" s="776"/>
      <c r="AF137" s="551"/>
      <c r="AG137" s="724"/>
      <c r="AH137" s="271"/>
      <c r="AI137" s="775"/>
      <c r="AJ137" s="778" t="s">
        <v>1246</v>
      </c>
      <c r="AK137" s="778" t="s">
        <v>1190</v>
      </c>
      <c r="AL137" s="778" t="s">
        <v>1246</v>
      </c>
      <c r="AM137" s="780" t="s">
        <v>1190</v>
      </c>
      <c r="AN137" s="551"/>
      <c r="AO137" s="724"/>
      <c r="AP137" s="271"/>
      <c r="AQ137" s="775"/>
      <c r="AR137" s="778" t="s">
        <v>1189</v>
      </c>
      <c r="AS137" s="778" t="s">
        <v>1864</v>
      </c>
      <c r="AT137" s="781" t="s">
        <v>1186</v>
      </c>
      <c r="AU137" s="551"/>
      <c r="AV137" s="259"/>
    </row>
    <row r="138" spans="1:48" ht="12" customHeight="1" x14ac:dyDescent="0.25">
      <c r="A138" s="724"/>
      <c r="B138" s="271" t="s">
        <v>1865</v>
      </c>
      <c r="C138" s="274"/>
      <c r="D138" s="271"/>
      <c r="E138" s="274"/>
      <c r="F138" s="271"/>
      <c r="G138" s="274"/>
      <c r="H138" s="551"/>
      <c r="I138" s="724"/>
      <c r="J138" s="271" t="s">
        <v>1865</v>
      </c>
      <c r="K138" s="274"/>
      <c r="L138" s="271"/>
      <c r="M138" s="271"/>
      <c r="N138" s="271"/>
      <c r="O138" s="270"/>
      <c r="P138" s="541"/>
      <c r="Q138" s="724"/>
      <c r="R138" s="271" t="s">
        <v>1865</v>
      </c>
      <c r="S138" s="274"/>
      <c r="T138" s="271"/>
      <c r="U138" s="274"/>
      <c r="V138" s="271"/>
      <c r="W138" s="274"/>
      <c r="X138" s="551"/>
      <c r="Y138" s="724"/>
      <c r="Z138" s="271" t="s">
        <v>1865</v>
      </c>
      <c r="AA138" s="274"/>
      <c r="AB138" s="271"/>
      <c r="AC138" s="274"/>
      <c r="AD138" s="271"/>
      <c r="AE138" s="274"/>
      <c r="AF138" s="551"/>
      <c r="AG138" s="724"/>
      <c r="AH138" s="271" t="s">
        <v>1865</v>
      </c>
      <c r="AI138" s="274"/>
      <c r="AJ138" s="271"/>
      <c r="AK138" s="274"/>
      <c r="AL138" s="271"/>
      <c r="AM138" s="274"/>
      <c r="AN138" s="551"/>
      <c r="AO138" s="724"/>
      <c r="AP138" s="271" t="s">
        <v>1865</v>
      </c>
      <c r="AQ138" s="274"/>
      <c r="AR138" s="271"/>
      <c r="AS138" s="270"/>
      <c r="AT138" s="270"/>
      <c r="AU138" s="551"/>
      <c r="AV138" s="259"/>
    </row>
    <row r="139" spans="1:48" s="215" customFormat="1" ht="12" customHeight="1" x14ac:dyDescent="0.25">
      <c r="A139" s="724">
        <v>420</v>
      </c>
      <c r="B139" s="271" t="s">
        <v>1866</v>
      </c>
      <c r="C139" s="274"/>
      <c r="D139" s="271" t="s">
        <v>1101</v>
      </c>
      <c r="E139" s="271" t="s">
        <v>1101</v>
      </c>
      <c r="F139" s="499" t="s">
        <v>1101</v>
      </c>
      <c r="G139" s="782"/>
      <c r="H139" s="568">
        <v>420</v>
      </c>
      <c r="I139" s="783">
        <v>420</v>
      </c>
      <c r="J139" s="499" t="s">
        <v>1866</v>
      </c>
      <c r="K139" s="285"/>
      <c r="L139" s="784" t="s">
        <v>1101</v>
      </c>
      <c r="M139" s="782"/>
      <c r="N139" s="784" t="s">
        <v>1101</v>
      </c>
      <c r="O139" s="782"/>
      <c r="P139" s="568">
        <v>420</v>
      </c>
      <c r="Q139" s="783">
        <v>420</v>
      </c>
      <c r="R139" s="499" t="s">
        <v>1866</v>
      </c>
      <c r="S139" s="285"/>
      <c r="T139" s="499" t="s">
        <v>1101</v>
      </c>
      <c r="U139" s="499" t="s">
        <v>1101</v>
      </c>
      <c r="V139" s="499" t="s">
        <v>1101</v>
      </c>
      <c r="W139" s="785"/>
      <c r="X139" s="568">
        <v>420</v>
      </c>
      <c r="Y139" s="783">
        <v>420</v>
      </c>
      <c r="Z139" s="499" t="s">
        <v>1866</v>
      </c>
      <c r="AA139" s="285"/>
      <c r="AB139" s="499" t="s">
        <v>1101</v>
      </c>
      <c r="AC139" s="499" t="s">
        <v>1101</v>
      </c>
      <c r="AD139" s="499" t="s">
        <v>1101</v>
      </c>
      <c r="AE139" s="785"/>
      <c r="AF139" s="568">
        <v>420</v>
      </c>
      <c r="AG139" s="783">
        <v>420</v>
      </c>
      <c r="AH139" s="499" t="s">
        <v>1866</v>
      </c>
      <c r="AI139" s="285"/>
      <c r="AJ139" s="499" t="s">
        <v>1101</v>
      </c>
      <c r="AK139" s="499" t="s">
        <v>1101</v>
      </c>
      <c r="AL139" s="499" t="s">
        <v>1101</v>
      </c>
      <c r="AM139" s="315" t="s">
        <v>1101</v>
      </c>
      <c r="AN139" s="568">
        <v>420</v>
      </c>
      <c r="AO139" s="783">
        <v>420</v>
      </c>
      <c r="AP139" s="499" t="s">
        <v>1866</v>
      </c>
      <c r="AQ139" s="285"/>
      <c r="AR139" s="782" t="s">
        <v>1101</v>
      </c>
      <c r="AS139" s="658" t="s">
        <v>1101</v>
      </c>
      <c r="AT139" s="728" t="s">
        <v>1101</v>
      </c>
      <c r="AU139" s="551">
        <v>420</v>
      </c>
      <c r="AV139" s="328"/>
    </row>
    <row r="140" spans="1:48" ht="12" customHeight="1" x14ac:dyDescent="0.25">
      <c r="A140" s="761">
        <v>425</v>
      </c>
      <c r="B140" s="726" t="s">
        <v>1867</v>
      </c>
      <c r="C140" s="726"/>
      <c r="D140" s="726"/>
      <c r="E140" s="726"/>
      <c r="F140" s="726"/>
      <c r="G140" s="786"/>
      <c r="H140" s="528">
        <v>425</v>
      </c>
      <c r="I140" s="761">
        <v>425</v>
      </c>
      <c r="J140" s="726" t="s">
        <v>1867</v>
      </c>
      <c r="K140" s="726"/>
      <c r="L140" s="787"/>
      <c r="M140" s="786"/>
      <c r="N140" s="787"/>
      <c r="O140" s="786"/>
      <c r="P140" s="528">
        <v>425</v>
      </c>
      <c r="Q140" s="761">
        <v>425</v>
      </c>
      <c r="R140" s="726" t="s">
        <v>1867</v>
      </c>
      <c r="S140" s="726"/>
      <c r="T140" s="726"/>
      <c r="U140" s="726"/>
      <c r="V140" s="726"/>
      <c r="W140" s="788"/>
      <c r="X140" s="528">
        <v>425</v>
      </c>
      <c r="Y140" s="761">
        <v>425</v>
      </c>
      <c r="Z140" s="726" t="s">
        <v>1867</v>
      </c>
      <c r="AA140" s="726"/>
      <c r="AB140" s="789"/>
      <c r="AC140" s="789"/>
      <c r="AD140" s="726"/>
      <c r="AE140" s="788"/>
      <c r="AF140" s="528">
        <v>425</v>
      </c>
      <c r="AG140" s="761">
        <v>425</v>
      </c>
      <c r="AH140" s="726" t="s">
        <v>1867</v>
      </c>
      <c r="AI140" s="726"/>
      <c r="AJ140" s="788"/>
      <c r="AK140" s="788"/>
      <c r="AL140" s="788"/>
      <c r="AM140" s="790"/>
      <c r="AN140" s="528">
        <v>425</v>
      </c>
      <c r="AO140" s="761">
        <v>425</v>
      </c>
      <c r="AP140" s="726" t="s">
        <v>1867</v>
      </c>
      <c r="AQ140" s="726"/>
      <c r="AR140" s="786"/>
      <c r="AS140" s="791"/>
      <c r="AT140" s="792"/>
      <c r="AU140" s="528">
        <v>425</v>
      </c>
      <c r="AV140" s="259"/>
    </row>
    <row r="141" spans="1:48" ht="12" customHeight="1" x14ac:dyDescent="0.25">
      <c r="A141" s="272"/>
      <c r="B141" s="274" t="s">
        <v>1868</v>
      </c>
      <c r="C141" s="793"/>
      <c r="D141" s="794"/>
      <c r="E141" s="794"/>
      <c r="F141" s="794"/>
      <c r="G141" s="795"/>
      <c r="H141" s="333"/>
      <c r="I141" s="272"/>
      <c r="J141" s="274" t="s">
        <v>1868</v>
      </c>
      <c r="K141" s="793"/>
      <c r="L141" s="796"/>
      <c r="M141" s="794"/>
      <c r="N141" s="796"/>
      <c r="O141" s="795"/>
      <c r="P141" s="333"/>
      <c r="Q141" s="272"/>
      <c r="R141" s="274" t="s">
        <v>1868</v>
      </c>
      <c r="S141" s="793"/>
      <c r="T141" s="794"/>
      <c r="U141" s="794"/>
      <c r="V141" s="794"/>
      <c r="W141" s="795"/>
      <c r="X141" s="333"/>
      <c r="Y141" s="272"/>
      <c r="Z141" s="274" t="s">
        <v>1868</v>
      </c>
      <c r="AA141" s="793"/>
      <c r="AB141" s="794"/>
      <c r="AC141" s="794"/>
      <c r="AD141" s="794"/>
      <c r="AE141" s="795"/>
      <c r="AF141" s="333"/>
      <c r="AG141" s="272"/>
      <c r="AH141" s="274" t="s">
        <v>1868</v>
      </c>
      <c r="AI141" s="793"/>
      <c r="AJ141" s="794"/>
      <c r="AK141" s="794"/>
      <c r="AL141" s="794"/>
      <c r="AM141" s="797"/>
      <c r="AN141" s="272"/>
      <c r="AO141" s="272"/>
      <c r="AP141" s="274" t="s">
        <v>1868</v>
      </c>
      <c r="AQ141" s="793"/>
      <c r="AR141" s="794"/>
      <c r="AS141" s="795"/>
      <c r="AT141" s="798"/>
      <c r="AU141" s="333"/>
      <c r="AV141" s="259"/>
    </row>
    <row r="142" spans="1:48" ht="12" customHeight="1" x14ac:dyDescent="0.25">
      <c r="A142" s="551">
        <v>426</v>
      </c>
      <c r="B142" s="274" t="s">
        <v>1869</v>
      </c>
      <c r="C142" s="319"/>
      <c r="D142" s="799"/>
      <c r="E142" s="799"/>
      <c r="F142" s="799"/>
      <c r="G142" s="799"/>
      <c r="H142" s="551">
        <v>426</v>
      </c>
      <c r="I142" s="551">
        <v>426</v>
      </c>
      <c r="J142" s="274" t="s">
        <v>1869</v>
      </c>
      <c r="K142" s="319"/>
      <c r="L142" s="800" t="str">
        <f>"(                         )"</f>
        <v>(                         )</v>
      </c>
      <c r="M142" s="801"/>
      <c r="N142" s="800" t="str">
        <f>"(                         )"</f>
        <v>(                         )</v>
      </c>
      <c r="O142" s="801"/>
      <c r="P142" s="551">
        <v>426</v>
      </c>
      <c r="Q142" s="551">
        <v>426</v>
      </c>
      <c r="R142" s="274" t="s">
        <v>1869</v>
      </c>
      <c r="S142" s="319"/>
      <c r="T142" s="799"/>
      <c r="U142" s="799"/>
      <c r="V142" s="799"/>
      <c r="W142" s="799"/>
      <c r="X142" s="551">
        <v>426</v>
      </c>
      <c r="Y142" s="551">
        <v>426</v>
      </c>
      <c r="Z142" s="274" t="s">
        <v>1869</v>
      </c>
      <c r="AA142" s="319"/>
      <c r="AB142" s="799"/>
      <c r="AC142" s="799"/>
      <c r="AD142" s="799"/>
      <c r="AE142" s="799"/>
      <c r="AF142" s="551">
        <v>426</v>
      </c>
      <c r="AG142" s="551">
        <v>426</v>
      </c>
      <c r="AH142" s="274" t="s">
        <v>1869</v>
      </c>
      <c r="AI142" s="319"/>
      <c r="AJ142" s="799"/>
      <c r="AK142" s="799"/>
      <c r="AL142" s="799"/>
      <c r="AM142" s="802"/>
      <c r="AN142" s="551">
        <v>426</v>
      </c>
      <c r="AO142" s="551">
        <v>426</v>
      </c>
      <c r="AP142" s="274" t="s">
        <v>1869</v>
      </c>
      <c r="AQ142" s="319"/>
      <c r="AR142" s="803"/>
      <c r="AS142" s="804"/>
      <c r="AT142" s="805" t="str">
        <f>"(                         )"</f>
        <v>(                         )</v>
      </c>
      <c r="AU142" s="551">
        <v>426</v>
      </c>
      <c r="AV142" s="259"/>
    </row>
    <row r="143" spans="1:48" ht="12" customHeight="1" x14ac:dyDescent="0.25">
      <c r="A143" s="761">
        <v>430</v>
      </c>
      <c r="B143" s="726" t="s">
        <v>1870</v>
      </c>
      <c r="C143" s="726"/>
      <c r="D143" s="726"/>
      <c r="E143" s="726"/>
      <c r="F143" s="726"/>
      <c r="G143" s="786"/>
      <c r="H143" s="528">
        <v>430</v>
      </c>
      <c r="I143" s="761">
        <v>430</v>
      </c>
      <c r="J143" s="726" t="s">
        <v>1870</v>
      </c>
      <c r="K143" s="726"/>
      <c r="L143" s="787"/>
      <c r="M143" s="786"/>
      <c r="N143" s="787"/>
      <c r="O143" s="786"/>
      <c r="P143" s="528">
        <v>430</v>
      </c>
      <c r="Q143" s="761">
        <v>430</v>
      </c>
      <c r="R143" s="726" t="s">
        <v>1870</v>
      </c>
      <c r="S143" s="726"/>
      <c r="T143" s="726"/>
      <c r="U143" s="726"/>
      <c r="V143" s="726"/>
      <c r="W143" s="788"/>
      <c r="X143" s="528">
        <v>430</v>
      </c>
      <c r="Y143" s="761">
        <v>430</v>
      </c>
      <c r="Z143" s="726" t="s">
        <v>1870</v>
      </c>
      <c r="AA143" s="726"/>
      <c r="AB143" s="726"/>
      <c r="AC143" s="726"/>
      <c r="AD143" s="726"/>
      <c r="AE143" s="788"/>
      <c r="AF143" s="528">
        <v>430</v>
      </c>
      <c r="AG143" s="761">
        <v>430</v>
      </c>
      <c r="AH143" s="726" t="s">
        <v>1870</v>
      </c>
      <c r="AI143" s="726"/>
      <c r="AJ143" s="726"/>
      <c r="AK143" s="726"/>
      <c r="AL143" s="726"/>
      <c r="AM143" s="526"/>
      <c r="AN143" s="528">
        <v>430</v>
      </c>
      <c r="AO143" s="761">
        <v>430</v>
      </c>
      <c r="AP143" s="726" t="s">
        <v>1870</v>
      </c>
      <c r="AQ143" s="726"/>
      <c r="AR143" s="786"/>
      <c r="AS143" s="791"/>
      <c r="AT143" s="792"/>
      <c r="AU143" s="528">
        <v>430</v>
      </c>
      <c r="AV143" s="259"/>
    </row>
    <row r="144" spans="1:48" ht="12" customHeight="1" x14ac:dyDescent="0.25">
      <c r="A144" s="806"/>
      <c r="B144" s="807" t="s">
        <v>1871</v>
      </c>
      <c r="C144" s="793"/>
      <c r="D144" s="794"/>
      <c r="E144" s="794"/>
      <c r="F144" s="794"/>
      <c r="G144" s="794"/>
      <c r="H144" s="564"/>
      <c r="I144" s="806"/>
      <c r="J144" s="807" t="s">
        <v>1871</v>
      </c>
      <c r="K144" s="793"/>
      <c r="L144" s="794"/>
      <c r="M144" s="794"/>
      <c r="N144" s="794"/>
      <c r="O144" s="794"/>
      <c r="P144" s="564"/>
      <c r="Q144" s="806"/>
      <c r="R144" s="807" t="s">
        <v>1871</v>
      </c>
      <c r="S144" s="793"/>
      <c r="T144" s="793"/>
      <c r="U144" s="793"/>
      <c r="V144" s="793"/>
      <c r="W144" s="794"/>
      <c r="X144" s="564"/>
      <c r="Y144" s="806"/>
      <c r="Z144" s="807" t="s">
        <v>1871</v>
      </c>
      <c r="AA144" s="793"/>
      <c r="AB144" s="793"/>
      <c r="AC144" s="793"/>
      <c r="AD144" s="793"/>
      <c r="AE144" s="794"/>
      <c r="AF144" s="564"/>
      <c r="AG144" s="806"/>
      <c r="AH144" s="807" t="s">
        <v>1871</v>
      </c>
      <c r="AI144" s="793"/>
      <c r="AJ144" s="793"/>
      <c r="AK144" s="793"/>
      <c r="AL144" s="793"/>
      <c r="AM144" s="562"/>
      <c r="AN144" s="564"/>
      <c r="AO144" s="806"/>
      <c r="AP144" s="807" t="s">
        <v>1871</v>
      </c>
      <c r="AQ144" s="793"/>
      <c r="AR144" s="794"/>
      <c r="AS144" s="795"/>
      <c r="AT144" s="798"/>
      <c r="AU144" s="564"/>
      <c r="AV144" s="259"/>
    </row>
    <row r="145" spans="1:48" ht="12" customHeight="1" x14ac:dyDescent="0.25">
      <c r="A145" s="808">
        <v>435</v>
      </c>
      <c r="B145" s="809" t="s">
        <v>0</v>
      </c>
      <c r="C145" s="316"/>
      <c r="D145" s="801"/>
      <c r="E145" s="801"/>
      <c r="F145" s="801"/>
      <c r="G145" s="801"/>
      <c r="H145" s="326">
        <v>435</v>
      </c>
      <c r="I145" s="808">
        <v>435</v>
      </c>
      <c r="J145" s="809" t="s">
        <v>0</v>
      </c>
      <c r="K145" s="316"/>
      <c r="L145" s="801"/>
      <c r="M145" s="801"/>
      <c r="N145" s="801"/>
      <c r="O145" s="801"/>
      <c r="P145" s="326">
        <v>435</v>
      </c>
      <c r="Q145" s="808">
        <v>435</v>
      </c>
      <c r="R145" s="809" t="s">
        <v>0</v>
      </c>
      <c r="S145" s="316"/>
      <c r="T145" s="808" t="str">
        <f>"(                         )"</f>
        <v>(                         )</v>
      </c>
      <c r="U145" s="808" t="str">
        <f>"(                         )"</f>
        <v>(                         )</v>
      </c>
      <c r="V145" s="808" t="str">
        <f>"(                         )"</f>
        <v>(                         )</v>
      </c>
      <c r="W145" s="801"/>
      <c r="X145" s="326">
        <v>435</v>
      </c>
      <c r="Y145" s="808">
        <v>435</v>
      </c>
      <c r="Z145" s="809" t="s">
        <v>0</v>
      </c>
      <c r="AA145" s="316"/>
      <c r="AB145" s="808" t="str">
        <f>"(                        )"</f>
        <v>(                        )</v>
      </c>
      <c r="AC145" s="808" t="str">
        <f>"(                         )"</f>
        <v>(                         )</v>
      </c>
      <c r="AD145" s="808" t="str">
        <f>"(                         )"</f>
        <v>(                         )</v>
      </c>
      <c r="AE145" s="801"/>
      <c r="AF145" s="326">
        <v>435</v>
      </c>
      <c r="AG145" s="808">
        <v>435</v>
      </c>
      <c r="AH145" s="809" t="s">
        <v>0</v>
      </c>
      <c r="AI145" s="316"/>
      <c r="AJ145" s="808" t="str">
        <f>"(                         )"</f>
        <v>(                         )</v>
      </c>
      <c r="AK145" s="808" t="str">
        <f>"(                         )"</f>
        <v>(                         )</v>
      </c>
      <c r="AL145" s="808" t="str">
        <f>"(                         )"</f>
        <v>(                         )</v>
      </c>
      <c r="AM145" s="810" t="str">
        <f>"(                         )"</f>
        <v>(                         )</v>
      </c>
      <c r="AN145" s="326">
        <v>435</v>
      </c>
      <c r="AO145" s="808">
        <v>435</v>
      </c>
      <c r="AP145" s="809" t="s">
        <v>0</v>
      </c>
      <c r="AQ145" s="316"/>
      <c r="AR145" s="801"/>
      <c r="AS145" s="799"/>
      <c r="AT145" s="805" t="str">
        <f>"(                         )"</f>
        <v>(                         )</v>
      </c>
      <c r="AU145" s="326">
        <v>435</v>
      </c>
      <c r="AV145" s="259"/>
    </row>
    <row r="146" spans="1:48" ht="12" customHeight="1" x14ac:dyDescent="0.25">
      <c r="A146" s="761">
        <v>440</v>
      </c>
      <c r="B146" s="726" t="s">
        <v>1</v>
      </c>
      <c r="C146" s="726"/>
      <c r="D146" s="786"/>
      <c r="E146" s="786"/>
      <c r="F146" s="786"/>
      <c r="G146" s="786"/>
      <c r="H146" s="528">
        <v>440</v>
      </c>
      <c r="I146" s="761">
        <v>440</v>
      </c>
      <c r="J146" s="726" t="s">
        <v>1</v>
      </c>
      <c r="K146" s="726"/>
      <c r="L146" s="786"/>
      <c r="M146" s="786"/>
      <c r="N146" s="786"/>
      <c r="O146" s="786"/>
      <c r="P146" s="528">
        <v>440</v>
      </c>
      <c r="Q146" s="761">
        <v>440</v>
      </c>
      <c r="R146" s="726" t="s">
        <v>1</v>
      </c>
      <c r="S146" s="726"/>
      <c r="T146" s="786"/>
      <c r="U146" s="786"/>
      <c r="V146" s="786"/>
      <c r="W146" s="786"/>
      <c r="X146" s="528">
        <v>440</v>
      </c>
      <c r="Y146" s="761">
        <v>440</v>
      </c>
      <c r="Z146" s="726" t="s">
        <v>1</v>
      </c>
      <c r="AA146" s="726"/>
      <c r="AB146" s="786"/>
      <c r="AC146" s="786"/>
      <c r="AD146" s="786"/>
      <c r="AE146" s="786"/>
      <c r="AF146" s="528">
        <v>440</v>
      </c>
      <c r="AG146" s="761">
        <v>440</v>
      </c>
      <c r="AH146" s="726" t="s">
        <v>1</v>
      </c>
      <c r="AI146" s="726"/>
      <c r="AJ146" s="787"/>
      <c r="AK146" s="787"/>
      <c r="AL146" s="790"/>
      <c r="AM146" s="790"/>
      <c r="AN146" s="528">
        <v>440</v>
      </c>
      <c r="AO146" s="761">
        <v>440</v>
      </c>
      <c r="AP146" s="726" t="s">
        <v>1</v>
      </c>
      <c r="AQ146" s="726"/>
      <c r="AR146" s="786"/>
      <c r="AS146" s="791"/>
      <c r="AT146" s="792"/>
      <c r="AU146" s="528">
        <v>440</v>
      </c>
      <c r="AV146" s="259"/>
    </row>
    <row r="147" spans="1:48" ht="12" customHeight="1" x14ac:dyDescent="0.25">
      <c r="A147" s="761">
        <v>445</v>
      </c>
      <c r="B147" s="726" t="s">
        <v>2</v>
      </c>
      <c r="C147" s="726"/>
      <c r="D147" s="799"/>
      <c r="E147" s="799"/>
      <c r="F147" s="799"/>
      <c r="G147" s="799"/>
      <c r="H147" s="528">
        <v>445</v>
      </c>
      <c r="I147" s="761">
        <v>445</v>
      </c>
      <c r="J147" s="726" t="s">
        <v>2</v>
      </c>
      <c r="K147" s="726"/>
      <c r="L147" s="801"/>
      <c r="M147" s="799"/>
      <c r="N147" s="801"/>
      <c r="O147" s="799"/>
      <c r="P147" s="528">
        <v>445</v>
      </c>
      <c r="Q147" s="761">
        <v>445</v>
      </c>
      <c r="R147" s="726" t="s">
        <v>2</v>
      </c>
      <c r="S147" s="726"/>
      <c r="T147" s="799"/>
      <c r="U147" s="799"/>
      <c r="V147" s="799"/>
      <c r="W147" s="799"/>
      <c r="X147" s="528">
        <v>445</v>
      </c>
      <c r="Y147" s="761">
        <v>445</v>
      </c>
      <c r="Z147" s="726" t="s">
        <v>2</v>
      </c>
      <c r="AA147" s="726"/>
      <c r="AB147" s="799"/>
      <c r="AC147" s="799"/>
      <c r="AD147" s="799"/>
      <c r="AE147" s="799"/>
      <c r="AF147" s="528">
        <v>445</v>
      </c>
      <c r="AG147" s="761">
        <v>445</v>
      </c>
      <c r="AH147" s="726" t="s">
        <v>2</v>
      </c>
      <c r="AI147" s="726"/>
      <c r="AJ147" s="808" t="str">
        <f>"(                         )"</f>
        <v>(                         )</v>
      </c>
      <c r="AK147" s="808" t="str">
        <f>"(                         )"</f>
        <v>(                         )</v>
      </c>
      <c r="AL147" s="797"/>
      <c r="AM147" s="797"/>
      <c r="AN147" s="528">
        <v>445</v>
      </c>
      <c r="AO147" s="761">
        <v>445</v>
      </c>
      <c r="AP147" s="726" t="s">
        <v>2</v>
      </c>
      <c r="AQ147" s="726"/>
      <c r="AR147" s="811"/>
      <c r="AS147" s="812"/>
      <c r="AT147" s="805" t="str">
        <f>"(                         )"</f>
        <v>(                         )</v>
      </c>
      <c r="AU147" s="528">
        <v>445</v>
      </c>
      <c r="AV147" s="259"/>
    </row>
    <row r="148" spans="1:48" ht="12" customHeight="1" x14ac:dyDescent="0.25">
      <c r="A148" s="763">
        <v>450</v>
      </c>
      <c r="B148" s="727" t="s">
        <v>3</v>
      </c>
      <c r="C148" s="727"/>
      <c r="D148" s="727"/>
      <c r="E148" s="727"/>
      <c r="F148" s="727"/>
      <c r="G148" s="730"/>
      <c r="H148" s="813">
        <v>450</v>
      </c>
      <c r="I148" s="763">
        <v>450</v>
      </c>
      <c r="J148" s="727" t="s">
        <v>3</v>
      </c>
      <c r="K148" s="727"/>
      <c r="L148" s="814"/>
      <c r="M148" s="815"/>
      <c r="N148" s="814"/>
      <c r="O148" s="815"/>
      <c r="P148" s="813">
        <v>450</v>
      </c>
      <c r="Q148" s="763">
        <v>450</v>
      </c>
      <c r="R148" s="727" t="s">
        <v>3</v>
      </c>
      <c r="S148" s="727"/>
      <c r="T148" s="727"/>
      <c r="U148" s="727"/>
      <c r="V148" s="727"/>
      <c r="W148" s="815"/>
      <c r="X148" s="813">
        <v>450</v>
      </c>
      <c r="Y148" s="763">
        <v>450</v>
      </c>
      <c r="Z148" s="727" t="s">
        <v>3</v>
      </c>
      <c r="AA148" s="727"/>
      <c r="AB148" s="727"/>
      <c r="AC148" s="727"/>
      <c r="AD148" s="727"/>
      <c r="AE148" s="815"/>
      <c r="AF148" s="813">
        <v>450</v>
      </c>
      <c r="AG148" s="763">
        <v>450</v>
      </c>
      <c r="AH148" s="727" t="s">
        <v>3</v>
      </c>
      <c r="AI148" s="727"/>
      <c r="AJ148" s="727"/>
      <c r="AK148" s="727"/>
      <c r="AL148" s="727"/>
      <c r="AM148" s="555"/>
      <c r="AN148" s="813">
        <v>450</v>
      </c>
      <c r="AO148" s="763">
        <v>450</v>
      </c>
      <c r="AP148" s="727" t="s">
        <v>3</v>
      </c>
      <c r="AQ148" s="727"/>
      <c r="AR148" s="816"/>
      <c r="AS148" s="730"/>
      <c r="AT148" s="731"/>
      <c r="AU148" s="813">
        <v>450</v>
      </c>
      <c r="AV148" s="259"/>
    </row>
    <row r="149" spans="1:48" ht="12" customHeight="1" thickBot="1" x14ac:dyDescent="0.3">
      <c r="A149" s="817">
        <v>455</v>
      </c>
      <c r="B149" s="818" t="s">
        <v>4</v>
      </c>
      <c r="C149" s="819"/>
      <c r="D149" s="820" t="s">
        <v>1101</v>
      </c>
      <c r="E149" s="820" t="s">
        <v>1101</v>
      </c>
      <c r="F149" s="820" t="s">
        <v>1101</v>
      </c>
      <c r="G149" s="821"/>
      <c r="H149" s="778">
        <v>455</v>
      </c>
      <c r="I149" s="817">
        <v>455</v>
      </c>
      <c r="J149" s="818" t="s">
        <v>4</v>
      </c>
      <c r="K149" s="818"/>
      <c r="L149" s="820" t="s">
        <v>1101</v>
      </c>
      <c r="M149" s="821"/>
      <c r="N149" s="820" t="s">
        <v>1101</v>
      </c>
      <c r="O149" s="821"/>
      <c r="P149" s="778">
        <v>455</v>
      </c>
      <c r="Q149" s="817">
        <v>455</v>
      </c>
      <c r="R149" s="818" t="s">
        <v>4</v>
      </c>
      <c r="S149" s="818"/>
      <c r="T149" s="820" t="s">
        <v>1101</v>
      </c>
      <c r="U149" s="820" t="s">
        <v>1101</v>
      </c>
      <c r="V149" s="820" t="s">
        <v>1101</v>
      </c>
      <c r="W149" s="821"/>
      <c r="X149" s="778">
        <v>455</v>
      </c>
      <c r="Y149" s="817">
        <v>455</v>
      </c>
      <c r="Z149" s="818" t="s">
        <v>4</v>
      </c>
      <c r="AA149" s="818"/>
      <c r="AB149" s="820" t="s">
        <v>1101</v>
      </c>
      <c r="AC149" s="820" t="s">
        <v>1101</v>
      </c>
      <c r="AD149" s="820" t="s">
        <v>1101</v>
      </c>
      <c r="AE149" s="821"/>
      <c r="AF149" s="778">
        <v>455</v>
      </c>
      <c r="AG149" s="761">
        <v>455</v>
      </c>
      <c r="AH149" s="726" t="s">
        <v>4</v>
      </c>
      <c r="AI149" s="793"/>
      <c r="AJ149" s="820" t="s">
        <v>1101</v>
      </c>
      <c r="AK149" s="820" t="s">
        <v>1101</v>
      </c>
      <c r="AL149" s="820" t="s">
        <v>1101</v>
      </c>
      <c r="AM149" s="822" t="s">
        <v>1101</v>
      </c>
      <c r="AN149" s="528">
        <v>455</v>
      </c>
      <c r="AO149" s="761">
        <v>455</v>
      </c>
      <c r="AP149" s="726" t="s">
        <v>4</v>
      </c>
      <c r="AQ149" s="793"/>
      <c r="AR149" s="823" t="s">
        <v>1101</v>
      </c>
      <c r="AS149" s="824" t="s">
        <v>1101</v>
      </c>
      <c r="AT149" s="825" t="s">
        <v>1101</v>
      </c>
      <c r="AU149" s="528">
        <v>455</v>
      </c>
      <c r="AV149" s="259"/>
    </row>
    <row r="150" spans="1:48" ht="12" customHeight="1" thickTop="1" x14ac:dyDescent="0.25">
      <c r="A150" s="303">
        <v>457</v>
      </c>
      <c r="B150" s="322" t="s">
        <v>5</v>
      </c>
      <c r="C150" s="322"/>
      <c r="D150" s="656"/>
      <c r="E150" s="656"/>
      <c r="F150" s="818" t="s">
        <v>1101</v>
      </c>
      <c r="G150" s="656"/>
      <c r="H150" s="329">
        <v>457</v>
      </c>
      <c r="I150" s="303">
        <v>457</v>
      </c>
      <c r="J150" s="322" t="s">
        <v>5</v>
      </c>
      <c r="K150" s="322"/>
      <c r="L150" s="656"/>
      <c r="M150" s="656"/>
      <c r="N150" s="818" t="s">
        <v>1101</v>
      </c>
      <c r="O150" s="656"/>
      <c r="P150" s="329">
        <v>457</v>
      </c>
      <c r="Q150" s="303">
        <v>457</v>
      </c>
      <c r="R150" s="322" t="s">
        <v>5</v>
      </c>
      <c r="S150" s="322"/>
      <c r="T150" s="656"/>
      <c r="U150" s="656"/>
      <c r="V150" s="818" t="s">
        <v>1101</v>
      </c>
      <c r="W150" s="656"/>
      <c r="X150" s="329">
        <v>457</v>
      </c>
      <c r="Y150" s="303">
        <v>457</v>
      </c>
      <c r="Z150" s="322" t="s">
        <v>5</v>
      </c>
      <c r="AA150" s="322"/>
      <c r="AB150" s="656"/>
      <c r="AC150" s="656"/>
      <c r="AD150" s="818" t="s">
        <v>1101</v>
      </c>
      <c r="AE150" s="656"/>
      <c r="AF150" s="329">
        <v>457</v>
      </c>
      <c r="AG150" s="303">
        <v>457</v>
      </c>
      <c r="AH150" s="322" t="s">
        <v>5</v>
      </c>
      <c r="AI150" s="322"/>
      <c r="AJ150" s="826"/>
      <c r="AK150" s="826"/>
      <c r="AL150" s="826"/>
      <c r="AM150" s="827"/>
      <c r="AN150" s="329">
        <v>457</v>
      </c>
      <c r="AO150" s="303">
        <v>457</v>
      </c>
      <c r="AP150" s="322" t="s">
        <v>5</v>
      </c>
      <c r="AQ150" s="322"/>
      <c r="AR150" s="828"/>
      <c r="AS150" s="656"/>
      <c r="AT150" s="818" t="s">
        <v>1101</v>
      </c>
      <c r="AU150" s="329">
        <v>457</v>
      </c>
      <c r="AV150" s="259"/>
    </row>
    <row r="151" spans="1:48" ht="12" customHeight="1" thickBot="1" x14ac:dyDescent="0.3">
      <c r="A151" s="808">
        <v>460</v>
      </c>
      <c r="B151" s="316" t="s">
        <v>6</v>
      </c>
      <c r="C151" s="319"/>
      <c r="D151" s="765" t="s">
        <v>1101</v>
      </c>
      <c r="E151" s="765" t="s">
        <v>1101</v>
      </c>
      <c r="F151" s="765" t="s">
        <v>1101</v>
      </c>
      <c r="G151" s="732"/>
      <c r="H151" s="326">
        <v>460</v>
      </c>
      <c r="I151" s="808">
        <v>460</v>
      </c>
      <c r="J151" s="316" t="s">
        <v>6</v>
      </c>
      <c r="K151" s="319"/>
      <c r="L151" s="829" t="s">
        <v>1101</v>
      </c>
      <c r="M151" s="821"/>
      <c r="N151" s="829" t="s">
        <v>1101</v>
      </c>
      <c r="O151" s="821"/>
      <c r="P151" s="326">
        <v>460</v>
      </c>
      <c r="Q151" s="808">
        <v>460</v>
      </c>
      <c r="R151" s="316" t="s">
        <v>6</v>
      </c>
      <c r="S151" s="319"/>
      <c r="T151" s="765" t="s">
        <v>1101</v>
      </c>
      <c r="U151" s="765" t="s">
        <v>1101</v>
      </c>
      <c r="V151" s="765" t="s">
        <v>1101</v>
      </c>
      <c r="W151" s="821"/>
      <c r="X151" s="326">
        <v>460</v>
      </c>
      <c r="Y151" s="808">
        <v>460</v>
      </c>
      <c r="Z151" s="316" t="s">
        <v>6</v>
      </c>
      <c r="AA151" s="319"/>
      <c r="AB151" s="765" t="s">
        <v>1101</v>
      </c>
      <c r="AC151" s="765" t="s">
        <v>1101</v>
      </c>
      <c r="AD151" s="765" t="s">
        <v>1101</v>
      </c>
      <c r="AE151" s="821"/>
      <c r="AF151" s="326">
        <v>460</v>
      </c>
      <c r="AG151" s="808">
        <v>460</v>
      </c>
      <c r="AH151" s="316" t="s">
        <v>6</v>
      </c>
      <c r="AI151" s="319"/>
      <c r="AJ151" s="830"/>
      <c r="AK151" s="830"/>
      <c r="AL151" s="830"/>
      <c r="AM151" s="831"/>
      <c r="AN151" s="326">
        <v>460</v>
      </c>
      <c r="AO151" s="808">
        <v>460</v>
      </c>
      <c r="AP151" s="316" t="s">
        <v>6</v>
      </c>
      <c r="AQ151" s="319"/>
      <c r="AR151" s="832" t="s">
        <v>1101</v>
      </c>
      <c r="AS151" s="732" t="s">
        <v>1101</v>
      </c>
      <c r="AT151" s="833" t="s">
        <v>1101</v>
      </c>
      <c r="AU151" s="326">
        <v>460</v>
      </c>
      <c r="AV151" s="259"/>
    </row>
    <row r="152" spans="1:48" ht="12" customHeight="1" thickTop="1" x14ac:dyDescent="0.25">
      <c r="A152" s="497"/>
      <c r="B152" s="497"/>
      <c r="C152" s="497"/>
      <c r="D152" s="497"/>
      <c r="E152" s="497"/>
      <c r="F152" s="497"/>
      <c r="G152" s="497"/>
      <c r="H152" s="497"/>
      <c r="I152" s="497"/>
      <c r="J152" s="497"/>
      <c r="K152" s="497"/>
      <c r="L152" s="497"/>
      <c r="M152" s="497"/>
      <c r="N152" s="497"/>
      <c r="O152" s="497"/>
      <c r="P152" s="497"/>
      <c r="Q152" s="497"/>
      <c r="R152" s="497"/>
      <c r="S152" s="497"/>
      <c r="T152" s="497"/>
      <c r="U152" s="497"/>
      <c r="V152" s="497"/>
      <c r="W152" s="497"/>
      <c r="X152" s="497"/>
      <c r="Y152" s="497"/>
      <c r="Z152" s="497"/>
      <c r="AA152" s="497"/>
      <c r="AB152" s="497"/>
      <c r="AC152" s="497"/>
      <c r="AD152" s="497"/>
      <c r="AE152" s="497"/>
      <c r="AF152" s="497"/>
      <c r="AG152" s="497"/>
      <c r="AH152" s="497"/>
      <c r="AI152" s="497"/>
      <c r="AJ152" s="497"/>
      <c r="AK152" s="497"/>
      <c r="AL152" s="497"/>
      <c r="AM152" s="321"/>
      <c r="AN152" s="497"/>
      <c r="AO152" s="497"/>
      <c r="AP152" s="497"/>
      <c r="AQ152" s="497"/>
      <c r="AR152" s="497"/>
      <c r="AS152" s="497"/>
      <c r="AT152" s="497"/>
      <c r="AU152" s="497"/>
      <c r="AV152" s="259"/>
    </row>
    <row r="153" spans="1:48" ht="12" customHeight="1" x14ac:dyDescent="0.25">
      <c r="A153" s="71"/>
      <c r="B153" s="71"/>
      <c r="C153" s="71"/>
      <c r="D153" s="71"/>
      <c r="E153" s="71"/>
      <c r="F153" s="71"/>
      <c r="G153" s="71"/>
      <c r="H153" s="72" t="s">
        <v>1898</v>
      </c>
      <c r="I153" s="71"/>
      <c r="J153" s="71"/>
      <c r="K153" s="71"/>
      <c r="L153" s="71"/>
      <c r="M153" s="71"/>
      <c r="N153" s="71"/>
      <c r="O153" s="71"/>
      <c r="P153" s="72" t="s">
        <v>1898</v>
      </c>
      <c r="Q153" s="71"/>
      <c r="R153" s="71"/>
      <c r="S153" s="71"/>
      <c r="T153" s="71"/>
      <c r="U153" s="71"/>
      <c r="V153" s="71"/>
      <c r="W153" s="71"/>
      <c r="X153" s="72" t="s">
        <v>1898</v>
      </c>
      <c r="Y153" s="71"/>
      <c r="Z153" s="71"/>
      <c r="AA153" s="71"/>
      <c r="AB153" s="71"/>
      <c r="AC153" s="71"/>
      <c r="AD153" s="71"/>
      <c r="AE153" s="71"/>
      <c r="AF153" s="72" t="s">
        <v>1898</v>
      </c>
      <c r="AG153" s="71"/>
      <c r="AH153" s="71"/>
      <c r="AI153" s="71"/>
      <c r="AJ153" s="71"/>
      <c r="AK153" s="71"/>
      <c r="AL153" s="71"/>
      <c r="AM153" s="71"/>
      <c r="AN153" s="72" t="s">
        <v>1898</v>
      </c>
      <c r="AO153" s="71"/>
      <c r="AP153" s="71"/>
      <c r="AQ153" s="71"/>
      <c r="AR153" s="71"/>
      <c r="AS153" s="71"/>
      <c r="AT153" s="71"/>
      <c r="AU153" s="72" t="s">
        <v>1898</v>
      </c>
      <c r="AV153" s="259"/>
    </row>
    <row r="154" spans="1:48" ht="12" customHeight="1" x14ac:dyDescent="0.2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</row>
    <row r="155" spans="1:48" ht="12" customHeight="1" x14ac:dyDescent="0.2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</row>
    <row r="156" spans="1:48" ht="12" customHeight="1" x14ac:dyDescent="0.2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</row>
    <row r="157" spans="1:48" ht="12" customHeight="1" x14ac:dyDescent="0.2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</row>
    <row r="158" spans="1:48" ht="12" customHeight="1" x14ac:dyDescent="0.2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</row>
    <row r="159" spans="1:48" ht="12" customHeight="1" x14ac:dyDescent="0.2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</row>
    <row r="160" spans="1:48" ht="12" customHeight="1" x14ac:dyDescent="0.2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</row>
    <row r="161" spans="1:49" ht="12" customHeight="1" x14ac:dyDescent="0.2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</row>
    <row r="162" spans="1:49" ht="12" customHeight="1" x14ac:dyDescent="0.2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</row>
    <row r="163" spans="1:49" ht="10.5" customHeight="1" x14ac:dyDescent="0.2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</row>
    <row r="164" spans="1:49" ht="15.6" x14ac:dyDescent="0.3">
      <c r="A164" s="1267" t="s">
        <v>7</v>
      </c>
      <c r="B164" s="1267"/>
      <c r="C164" s="1267"/>
      <c r="D164" s="1267"/>
      <c r="E164" s="1267"/>
      <c r="F164" s="1267"/>
      <c r="G164" s="1267"/>
      <c r="H164" s="1267"/>
      <c r="I164" s="1267" t="s">
        <v>8</v>
      </c>
      <c r="J164" s="1267"/>
      <c r="K164" s="1267"/>
      <c r="L164" s="1267"/>
      <c r="M164" s="1267"/>
      <c r="N164" s="1267"/>
      <c r="O164" s="1267"/>
      <c r="P164" s="1267"/>
      <c r="Q164" s="163" t="s">
        <v>9</v>
      </c>
      <c r="R164" s="163"/>
      <c r="S164" s="163"/>
      <c r="T164" s="163"/>
      <c r="U164" s="163"/>
      <c r="V164" s="163"/>
      <c r="W164" s="163"/>
      <c r="X164" s="163"/>
      <c r="Y164" s="163" t="s">
        <v>10</v>
      </c>
      <c r="Z164" s="163"/>
      <c r="AA164" s="163"/>
      <c r="AB164" s="163"/>
      <c r="AC164" s="163"/>
      <c r="AD164" s="163"/>
      <c r="AE164" s="163"/>
      <c r="AF164" s="163"/>
      <c r="AG164" s="163" t="s">
        <v>11</v>
      </c>
      <c r="AH164" s="163"/>
      <c r="AI164" s="163"/>
      <c r="AJ164" s="163"/>
      <c r="AK164" s="163"/>
      <c r="AL164" s="163"/>
      <c r="AM164" s="163"/>
      <c r="AN164" s="163"/>
      <c r="AO164" s="163" t="s">
        <v>12</v>
      </c>
      <c r="AP164" s="163"/>
      <c r="AQ164" s="163"/>
      <c r="AR164" s="163"/>
      <c r="AS164" s="163"/>
      <c r="AT164" s="163"/>
      <c r="AU164" s="163"/>
      <c r="AV164" s="163"/>
      <c r="AW164" s="24"/>
    </row>
    <row r="165" spans="1:49" ht="10.5" customHeight="1" x14ac:dyDescent="0.25">
      <c r="D165"/>
      <c r="L165"/>
      <c r="T165"/>
      <c r="AB165"/>
    </row>
    <row r="166" spans="1:49" ht="10.5" customHeight="1" x14ac:dyDescent="0.2"/>
    <row r="167" spans="1:49" ht="10.5" customHeight="1" x14ac:dyDescent="0.2"/>
    <row r="168" spans="1:49" ht="10.5" customHeight="1" x14ac:dyDescent="0.2"/>
    <row r="169" spans="1:49" ht="10.5" customHeight="1" x14ac:dyDescent="0.2"/>
    <row r="170" spans="1:49" ht="10.5" customHeight="1" x14ac:dyDescent="0.2"/>
    <row r="171" spans="1:49" ht="10.5" customHeight="1" x14ac:dyDescent="0.2"/>
    <row r="172" spans="1:49" ht="10.5" customHeight="1" x14ac:dyDescent="0.2"/>
    <row r="173" spans="1:49" ht="10.5" customHeight="1" x14ac:dyDescent="0.2"/>
  </sheetData>
  <mergeCells count="17">
    <mergeCell ref="T134:U134"/>
    <mergeCell ref="AB134:AC134"/>
    <mergeCell ref="D135:E135"/>
    <mergeCell ref="T135:U135"/>
    <mergeCell ref="AB135:AC135"/>
    <mergeCell ref="AR7:AT7"/>
    <mergeCell ref="A82:H82"/>
    <mergeCell ref="I82:P82"/>
    <mergeCell ref="AR89:AT89"/>
    <mergeCell ref="A164:H164"/>
    <mergeCell ref="I164:P164"/>
    <mergeCell ref="AJ135:AK135"/>
    <mergeCell ref="AL135:AM135"/>
    <mergeCell ref="D136:E136"/>
    <mergeCell ref="T136:U136"/>
    <mergeCell ref="AB136:AC136"/>
    <mergeCell ref="AJ136:AK136"/>
  </mergeCells>
  <phoneticPr fontId="2" type="noConversion"/>
  <printOptions horizontalCentered="1"/>
  <pageMargins left="0" right="0" top="0.25" bottom="0.25" header="0.5" footer="0.5"/>
  <pageSetup paperSize="5" scale="99" pageOrder="overThenDown" orientation="portrait" horizontalDpi="1200" verticalDpi="300" r:id="rId1"/>
  <headerFooter alignWithMargins="0"/>
  <rowBreaks count="1" manualBreakCount="1">
    <brk id="82" max="16383" man="1"/>
  </rowBreaks>
  <colBreaks count="5" manualBreakCount="5">
    <brk id="8" max="1048575" man="1"/>
    <brk id="16" max="1048575" man="1"/>
    <brk id="24" max="1048575" man="1"/>
    <brk id="32" max="1048575" man="1"/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1"/>
  <sheetViews>
    <sheetView showGridLines="0" topLeftCell="A58" workbookViewId="0"/>
  </sheetViews>
  <sheetFormatPr defaultRowHeight="12.6" x14ac:dyDescent="0.25"/>
  <cols>
    <col min="1" max="1" width="4.6640625" style="166" customWidth="1"/>
    <col min="2" max="2" width="21.33203125" customWidth="1"/>
    <col min="3" max="10" width="8.6640625" customWidth="1"/>
    <col min="11" max="11" width="4.6640625" style="166" customWidth="1"/>
  </cols>
  <sheetData>
    <row r="1" spans="1:11" ht="18" customHeight="1" x14ac:dyDescent="0.3">
      <c r="A1" s="68" t="str">
        <f>"1."</f>
        <v>1.</v>
      </c>
      <c r="B1" s="4" t="s">
        <v>631</v>
      </c>
      <c r="C1" s="3"/>
      <c r="D1" s="4"/>
      <c r="E1" s="3"/>
      <c r="F1" s="3"/>
      <c r="G1" s="3"/>
      <c r="H1" s="3"/>
      <c r="I1" s="3"/>
      <c r="J1" s="3"/>
      <c r="K1" s="69"/>
    </row>
    <row r="2" spans="1:11" ht="10.199999999999999" customHeight="1" x14ac:dyDescent="0.25">
      <c r="A2" s="69"/>
      <c r="B2" s="70"/>
      <c r="C2" s="70"/>
      <c r="D2" s="70"/>
      <c r="E2" s="70"/>
      <c r="F2" s="70"/>
      <c r="G2" s="70"/>
      <c r="H2" s="70"/>
      <c r="I2" s="70"/>
      <c r="J2" s="70"/>
      <c r="K2" s="69"/>
    </row>
    <row r="3" spans="1:11" ht="13.2" x14ac:dyDescent="0.25">
      <c r="A3" s="71" t="s">
        <v>632</v>
      </c>
      <c r="B3" s="70"/>
      <c r="C3" s="70"/>
      <c r="D3" s="70"/>
      <c r="E3" s="70"/>
      <c r="F3" s="70"/>
      <c r="G3" s="70"/>
      <c r="H3" s="70"/>
      <c r="I3" s="70"/>
      <c r="J3" s="70"/>
      <c r="K3" s="72" t="s">
        <v>633</v>
      </c>
    </row>
    <row r="4" spans="1:11" ht="10.5" customHeight="1" x14ac:dyDescent="0.25">
      <c r="A4" s="69"/>
      <c r="B4" s="70"/>
      <c r="C4" s="70"/>
      <c r="D4" s="70"/>
      <c r="E4" s="70"/>
      <c r="F4" s="70"/>
      <c r="G4" s="70"/>
      <c r="H4" s="70"/>
      <c r="I4" s="70"/>
      <c r="J4" s="70"/>
      <c r="K4" s="69"/>
    </row>
    <row r="5" spans="1:11" ht="11.1" customHeight="1" x14ac:dyDescent="0.25">
      <c r="A5" s="73" t="s">
        <v>634</v>
      </c>
      <c r="B5" s="74"/>
      <c r="C5" s="75"/>
      <c r="D5" s="7" t="s">
        <v>635</v>
      </c>
      <c r="E5" s="7"/>
      <c r="F5" s="7"/>
      <c r="G5" s="75"/>
      <c r="H5" s="7" t="s">
        <v>636</v>
      </c>
      <c r="I5" s="7"/>
      <c r="J5" s="76"/>
      <c r="K5" s="73" t="s">
        <v>634</v>
      </c>
    </row>
    <row r="6" spans="1:11" ht="11.1" customHeight="1" x14ac:dyDescent="0.25">
      <c r="A6" s="77" t="s">
        <v>637</v>
      </c>
      <c r="B6" s="78" t="s">
        <v>638</v>
      </c>
      <c r="C6" s="79" t="str">
        <f>"(1)"</f>
        <v>(1)</v>
      </c>
      <c r="D6" s="80"/>
      <c r="E6" s="78" t="s">
        <v>639</v>
      </c>
      <c r="F6" s="78"/>
      <c r="G6" s="81" t="str">
        <f>+"(2)"</f>
        <v>(2)</v>
      </c>
      <c r="H6" s="6" t="s">
        <v>639</v>
      </c>
      <c r="I6" s="6"/>
      <c r="J6" s="82" t="str">
        <f>"(3)"</f>
        <v>(3)</v>
      </c>
      <c r="K6" s="77" t="s">
        <v>637</v>
      </c>
    </row>
    <row r="7" spans="1:11" ht="12" customHeight="1" x14ac:dyDescent="0.25">
      <c r="A7" s="83">
        <v>5</v>
      </c>
      <c r="B7" s="84" t="s">
        <v>640</v>
      </c>
      <c r="C7" s="85"/>
      <c r="D7" s="86" t="s">
        <v>641</v>
      </c>
      <c r="E7" s="84"/>
      <c r="F7" s="84"/>
      <c r="G7" s="75"/>
      <c r="H7" s="84" t="s">
        <v>642</v>
      </c>
      <c r="I7" s="84"/>
      <c r="J7" s="87"/>
      <c r="K7" s="83">
        <v>5</v>
      </c>
    </row>
    <row r="8" spans="1:11" ht="12" customHeight="1" x14ac:dyDescent="0.25">
      <c r="A8" s="88">
        <f t="shared" ref="A8:A17" si="0">A7+5</f>
        <v>10</v>
      </c>
      <c r="B8" s="89" t="s">
        <v>643</v>
      </c>
      <c r="C8" s="90"/>
      <c r="D8" s="91" t="s">
        <v>644</v>
      </c>
      <c r="E8" s="89"/>
      <c r="F8" s="89"/>
      <c r="G8" s="92"/>
      <c r="H8" s="89" t="s">
        <v>645</v>
      </c>
      <c r="I8" s="89"/>
      <c r="J8" s="93"/>
      <c r="K8" s="88">
        <f t="shared" ref="K8:K17" si="1">K7+5</f>
        <v>10</v>
      </c>
    </row>
    <row r="9" spans="1:11" ht="12" customHeight="1" x14ac:dyDescent="0.25">
      <c r="A9" s="88">
        <f t="shared" si="0"/>
        <v>15</v>
      </c>
      <c r="B9" s="89" t="s">
        <v>646</v>
      </c>
      <c r="C9" s="90"/>
      <c r="D9" s="91" t="s">
        <v>647</v>
      </c>
      <c r="E9" s="89"/>
      <c r="F9" s="89"/>
      <c r="G9" s="94"/>
      <c r="H9" s="89" t="s">
        <v>648</v>
      </c>
      <c r="I9" s="89"/>
      <c r="J9" s="93"/>
      <c r="K9" s="88">
        <f t="shared" si="1"/>
        <v>15</v>
      </c>
    </row>
    <row r="10" spans="1:11" ht="12" customHeight="1" x14ac:dyDescent="0.25">
      <c r="A10" s="88">
        <f t="shared" si="0"/>
        <v>20</v>
      </c>
      <c r="B10" s="89" t="s">
        <v>649</v>
      </c>
      <c r="C10" s="90"/>
      <c r="D10" s="91" t="s">
        <v>650</v>
      </c>
      <c r="E10" s="89"/>
      <c r="F10" s="89"/>
      <c r="G10" s="94"/>
      <c r="H10" s="89" t="s">
        <v>651</v>
      </c>
      <c r="I10" s="89"/>
      <c r="J10" s="93"/>
      <c r="K10" s="88">
        <f t="shared" si="1"/>
        <v>20</v>
      </c>
    </row>
    <row r="11" spans="1:11" ht="12" customHeight="1" x14ac:dyDescent="0.25">
      <c r="A11" s="95">
        <f t="shared" si="0"/>
        <v>25</v>
      </c>
      <c r="B11" s="96" t="s">
        <v>652</v>
      </c>
      <c r="C11" s="97"/>
      <c r="D11" s="98" t="s">
        <v>653</v>
      </c>
      <c r="E11" s="96"/>
      <c r="F11" s="96"/>
      <c r="G11" s="99"/>
      <c r="H11" s="96" t="s">
        <v>654</v>
      </c>
      <c r="I11" s="96"/>
      <c r="J11" s="100"/>
      <c r="K11" s="95">
        <f t="shared" si="1"/>
        <v>25</v>
      </c>
    </row>
    <row r="12" spans="1:11" ht="12" customHeight="1" x14ac:dyDescent="0.25">
      <c r="A12" s="88">
        <f t="shared" si="0"/>
        <v>30</v>
      </c>
      <c r="B12" s="89" t="s">
        <v>655</v>
      </c>
      <c r="C12" s="91"/>
      <c r="D12" s="91" t="s">
        <v>656</v>
      </c>
      <c r="E12" s="89"/>
      <c r="F12" s="89"/>
      <c r="G12" s="94"/>
      <c r="H12" s="89" t="s">
        <v>657</v>
      </c>
      <c r="I12" s="89"/>
      <c r="J12" s="93"/>
      <c r="K12" s="88">
        <f t="shared" si="1"/>
        <v>30</v>
      </c>
    </row>
    <row r="13" spans="1:11" ht="12" customHeight="1" x14ac:dyDescent="0.25">
      <c r="A13" s="88">
        <f t="shared" si="0"/>
        <v>35</v>
      </c>
      <c r="B13" s="89" t="s">
        <v>658</v>
      </c>
      <c r="C13" s="101"/>
      <c r="D13" s="91" t="s">
        <v>659</v>
      </c>
      <c r="E13" s="89"/>
      <c r="F13" s="89"/>
      <c r="G13" s="94"/>
      <c r="H13" s="89" t="s">
        <v>660</v>
      </c>
      <c r="I13" s="89"/>
      <c r="J13" s="93"/>
      <c r="K13" s="88">
        <f t="shared" si="1"/>
        <v>35</v>
      </c>
    </row>
    <row r="14" spans="1:11" ht="12" customHeight="1" x14ac:dyDescent="0.25">
      <c r="A14" s="88">
        <f t="shared" si="0"/>
        <v>40</v>
      </c>
      <c r="B14" s="89" t="s">
        <v>661</v>
      </c>
      <c r="C14" s="101"/>
      <c r="D14" s="91" t="s">
        <v>662</v>
      </c>
      <c r="E14" s="89"/>
      <c r="F14" s="89"/>
      <c r="G14" s="94"/>
      <c r="H14" s="89" t="s">
        <v>663</v>
      </c>
      <c r="I14" s="89"/>
      <c r="J14" s="93"/>
      <c r="K14" s="88">
        <f t="shared" si="1"/>
        <v>40</v>
      </c>
    </row>
    <row r="15" spans="1:11" ht="12" customHeight="1" x14ac:dyDescent="0.25">
      <c r="A15" s="88">
        <f t="shared" si="0"/>
        <v>45</v>
      </c>
      <c r="B15" s="89" t="s">
        <v>664</v>
      </c>
      <c r="C15" s="102"/>
      <c r="D15" s="91" t="s">
        <v>665</v>
      </c>
      <c r="E15" s="89"/>
      <c r="F15" s="89"/>
      <c r="G15" s="94"/>
      <c r="H15" s="89"/>
      <c r="I15" s="89"/>
      <c r="J15" s="103"/>
      <c r="K15" s="88">
        <f t="shared" si="1"/>
        <v>45</v>
      </c>
    </row>
    <row r="16" spans="1:11" ht="12" customHeight="1" x14ac:dyDescent="0.25">
      <c r="A16" s="88">
        <f t="shared" si="0"/>
        <v>50</v>
      </c>
      <c r="B16" s="89" t="s">
        <v>666</v>
      </c>
      <c r="C16" s="102"/>
      <c r="D16" s="91" t="s">
        <v>667</v>
      </c>
      <c r="E16" s="89"/>
      <c r="F16" s="89"/>
      <c r="G16" s="94"/>
      <c r="H16" s="89"/>
      <c r="I16" s="89"/>
      <c r="J16" s="103"/>
      <c r="K16" s="88">
        <f t="shared" si="1"/>
        <v>50</v>
      </c>
    </row>
    <row r="17" spans="1:11" ht="12" customHeight="1" x14ac:dyDescent="0.25">
      <c r="A17" s="104">
        <f t="shared" si="0"/>
        <v>55</v>
      </c>
      <c r="B17" s="63" t="s">
        <v>668</v>
      </c>
      <c r="C17" s="102"/>
      <c r="D17" s="105" t="s">
        <v>669</v>
      </c>
      <c r="E17" s="63"/>
      <c r="F17" s="63"/>
      <c r="G17" s="106"/>
      <c r="H17" s="63"/>
      <c r="I17" s="63"/>
      <c r="J17" s="107"/>
      <c r="K17" s="104">
        <f t="shared" si="1"/>
        <v>55</v>
      </c>
    </row>
    <row r="18" spans="1:11" ht="11.1" customHeight="1" x14ac:dyDescent="0.25">
      <c r="A18" s="83"/>
      <c r="B18" s="84"/>
      <c r="C18" s="86"/>
      <c r="D18" s="86"/>
      <c r="E18" s="84"/>
      <c r="F18" s="84"/>
      <c r="G18" s="108" t="s">
        <v>670</v>
      </c>
      <c r="H18" s="7" t="s">
        <v>671</v>
      </c>
      <c r="I18" s="7"/>
      <c r="J18" s="76"/>
      <c r="K18" s="83"/>
    </row>
    <row r="19" spans="1:11" ht="11.1" customHeight="1" x14ac:dyDescent="0.25">
      <c r="A19" s="104"/>
      <c r="B19" s="78" t="s">
        <v>672</v>
      </c>
      <c r="C19" s="81" t="str">
        <f>"(1)"</f>
        <v>(1)</v>
      </c>
      <c r="D19" s="6" t="s">
        <v>673</v>
      </c>
      <c r="E19" s="6"/>
      <c r="F19" s="6"/>
      <c r="G19" s="81" t="s">
        <v>674</v>
      </c>
      <c r="H19" s="6" t="s">
        <v>675</v>
      </c>
      <c r="I19" s="6"/>
      <c r="J19" s="82" t="str">
        <f>"(3)"</f>
        <v>(3)</v>
      </c>
      <c r="K19" s="104"/>
    </row>
    <row r="20" spans="1:11" ht="12" customHeight="1" x14ac:dyDescent="0.25">
      <c r="A20" s="83">
        <v>60</v>
      </c>
      <c r="B20" s="84" t="s">
        <v>676</v>
      </c>
      <c r="C20" s="109"/>
      <c r="D20" s="86" t="s">
        <v>677</v>
      </c>
      <c r="E20" s="84"/>
      <c r="F20" s="84"/>
      <c r="G20" s="75"/>
      <c r="H20" s="84" t="s">
        <v>678</v>
      </c>
      <c r="I20" s="84"/>
      <c r="J20" s="87"/>
      <c r="K20" s="83">
        <v>60</v>
      </c>
    </row>
    <row r="21" spans="1:11" ht="12" customHeight="1" x14ac:dyDescent="0.25">
      <c r="A21" s="88">
        <f t="shared" ref="A21:A29" si="2">A20+5</f>
        <v>65</v>
      </c>
      <c r="B21" s="89" t="s">
        <v>679</v>
      </c>
      <c r="C21" s="110"/>
      <c r="D21" s="91" t="s">
        <v>680</v>
      </c>
      <c r="E21" s="89"/>
      <c r="F21" s="89"/>
      <c r="G21" s="92"/>
      <c r="H21" s="89" t="s">
        <v>681</v>
      </c>
      <c r="I21" s="89"/>
      <c r="J21" s="111"/>
      <c r="K21" s="88">
        <f t="shared" ref="K21:K29" si="3">K20+5</f>
        <v>65</v>
      </c>
    </row>
    <row r="22" spans="1:11" ht="13.2" x14ac:dyDescent="0.25">
      <c r="A22" s="88">
        <f t="shared" si="2"/>
        <v>70</v>
      </c>
      <c r="B22" s="112" t="s">
        <v>682</v>
      </c>
      <c r="C22" s="110"/>
      <c r="D22" s="91" t="s">
        <v>683</v>
      </c>
      <c r="E22" s="89"/>
      <c r="F22" s="89"/>
      <c r="G22" s="92"/>
      <c r="H22" s="89" t="s">
        <v>684</v>
      </c>
      <c r="I22" s="89"/>
      <c r="J22" s="111"/>
      <c r="K22" s="88">
        <f t="shared" si="3"/>
        <v>70</v>
      </c>
    </row>
    <row r="23" spans="1:11" ht="12" customHeight="1" x14ac:dyDescent="0.25">
      <c r="A23" s="88">
        <f t="shared" si="2"/>
        <v>75</v>
      </c>
      <c r="B23" s="89" t="s">
        <v>685</v>
      </c>
      <c r="C23" s="110"/>
      <c r="D23" s="91" t="s">
        <v>686</v>
      </c>
      <c r="E23" s="89"/>
      <c r="F23" s="89"/>
      <c r="G23" s="92"/>
      <c r="H23" s="89" t="s">
        <v>687</v>
      </c>
      <c r="I23" s="89"/>
      <c r="J23" s="111"/>
      <c r="K23" s="88">
        <f t="shared" si="3"/>
        <v>75</v>
      </c>
    </row>
    <row r="24" spans="1:11" ht="12" customHeight="1" x14ac:dyDescent="0.25">
      <c r="A24" s="95">
        <f t="shared" si="2"/>
        <v>80</v>
      </c>
      <c r="B24" s="96" t="s">
        <v>688</v>
      </c>
      <c r="C24" s="113"/>
      <c r="D24" s="98" t="s">
        <v>689</v>
      </c>
      <c r="E24" s="96"/>
      <c r="F24" s="96"/>
      <c r="G24" s="114"/>
      <c r="H24" s="96" t="s">
        <v>690</v>
      </c>
      <c r="I24" s="96"/>
      <c r="J24" s="115"/>
      <c r="K24" s="95">
        <f t="shared" si="3"/>
        <v>80</v>
      </c>
    </row>
    <row r="25" spans="1:11" ht="12" customHeight="1" x14ac:dyDescent="0.25">
      <c r="A25" s="88">
        <f t="shared" si="2"/>
        <v>85</v>
      </c>
      <c r="B25" s="89" t="s">
        <v>691</v>
      </c>
      <c r="C25" s="110"/>
      <c r="D25" s="91" t="s">
        <v>692</v>
      </c>
      <c r="E25" s="89"/>
      <c r="F25" s="89"/>
      <c r="G25" s="92"/>
      <c r="H25" s="89" t="s">
        <v>693</v>
      </c>
      <c r="I25" s="89"/>
      <c r="J25" s="111"/>
      <c r="K25" s="88">
        <f t="shared" si="3"/>
        <v>85</v>
      </c>
    </row>
    <row r="26" spans="1:11" ht="12" customHeight="1" x14ac:dyDescent="0.25">
      <c r="A26" s="88">
        <f t="shared" si="2"/>
        <v>90</v>
      </c>
      <c r="B26" s="89" t="s">
        <v>694</v>
      </c>
      <c r="C26" s="110"/>
      <c r="D26" s="91" t="s">
        <v>694</v>
      </c>
      <c r="E26" s="89"/>
      <c r="F26" s="89"/>
      <c r="G26" s="92"/>
      <c r="H26" s="89" t="s">
        <v>695</v>
      </c>
      <c r="I26" s="89"/>
      <c r="J26" s="111"/>
      <c r="K26" s="88">
        <f t="shared" si="3"/>
        <v>90</v>
      </c>
    </row>
    <row r="27" spans="1:11" ht="12" customHeight="1" x14ac:dyDescent="0.25">
      <c r="A27" s="116">
        <f t="shared" si="2"/>
        <v>95</v>
      </c>
      <c r="B27" s="89"/>
      <c r="C27" s="110"/>
      <c r="D27" s="91"/>
      <c r="E27" s="89"/>
      <c r="F27" s="89"/>
      <c r="G27" s="94"/>
      <c r="H27" s="89" t="s">
        <v>696</v>
      </c>
      <c r="I27" s="89"/>
      <c r="J27" s="111"/>
      <c r="K27" s="116">
        <f t="shared" si="3"/>
        <v>95</v>
      </c>
    </row>
    <row r="28" spans="1:11" ht="12" customHeight="1" x14ac:dyDescent="0.25">
      <c r="A28" s="117">
        <f t="shared" si="2"/>
        <v>100</v>
      </c>
      <c r="B28" s="89"/>
      <c r="C28" s="110"/>
      <c r="D28" s="91"/>
      <c r="E28" s="89"/>
      <c r="F28" s="89"/>
      <c r="G28" s="94"/>
      <c r="H28" s="89"/>
      <c r="I28" s="89"/>
      <c r="J28" s="103"/>
      <c r="K28" s="117">
        <f t="shared" si="3"/>
        <v>100</v>
      </c>
    </row>
    <row r="29" spans="1:11" ht="12" customHeight="1" x14ac:dyDescent="0.25">
      <c r="A29" s="118">
        <f t="shared" si="2"/>
        <v>105</v>
      </c>
      <c r="B29" s="63"/>
      <c r="C29" s="105"/>
      <c r="D29" s="105"/>
      <c r="E29" s="63"/>
      <c r="F29" s="63"/>
      <c r="G29" s="106"/>
      <c r="H29" s="63"/>
      <c r="I29" s="63"/>
      <c r="J29" s="103"/>
      <c r="K29" s="118">
        <f t="shared" si="3"/>
        <v>105</v>
      </c>
    </row>
    <row r="30" spans="1:11" ht="11.1" customHeight="1" x14ac:dyDescent="0.25">
      <c r="A30" s="119"/>
      <c r="B30" s="120" t="s">
        <v>697</v>
      </c>
      <c r="C30" s="120"/>
      <c r="D30" s="120"/>
      <c r="E30" s="120"/>
      <c r="F30" s="120"/>
      <c r="G30" s="120"/>
      <c r="H30" s="121"/>
      <c r="I30" s="122"/>
      <c r="J30" s="84"/>
      <c r="K30" s="123"/>
    </row>
    <row r="31" spans="1:11" ht="11.1" customHeight="1" x14ac:dyDescent="0.25">
      <c r="A31" s="123"/>
      <c r="B31" s="124"/>
      <c r="C31" s="125" t="s">
        <v>698</v>
      </c>
      <c r="D31" s="125"/>
      <c r="E31" s="126"/>
      <c r="F31" s="125" t="s">
        <v>699</v>
      </c>
      <c r="G31" s="125"/>
      <c r="H31" s="127"/>
      <c r="I31" s="10" t="s">
        <v>700</v>
      </c>
      <c r="J31" s="11"/>
      <c r="K31" s="118"/>
    </row>
    <row r="32" spans="1:11" ht="11.1" customHeight="1" x14ac:dyDescent="0.25">
      <c r="A32" s="118"/>
      <c r="B32" s="128" t="s">
        <v>701</v>
      </c>
      <c r="C32" s="129" t="s">
        <v>702</v>
      </c>
      <c r="D32" s="130" t="s">
        <v>702</v>
      </c>
      <c r="E32" s="81"/>
      <c r="F32" s="130" t="s">
        <v>702</v>
      </c>
      <c r="G32" s="81" t="s">
        <v>702</v>
      </c>
      <c r="H32" s="131"/>
      <c r="I32" s="14" t="s">
        <v>703</v>
      </c>
      <c r="J32" s="15"/>
      <c r="K32" s="118"/>
    </row>
    <row r="33" spans="1:11" ht="11.1" customHeight="1" x14ac:dyDescent="0.25">
      <c r="A33" s="118"/>
      <c r="B33" s="128"/>
      <c r="C33" s="129" t="s">
        <v>704</v>
      </c>
      <c r="D33" s="81" t="s">
        <v>705</v>
      </c>
      <c r="E33" s="81" t="s">
        <v>706</v>
      </c>
      <c r="F33" s="81" t="s">
        <v>704</v>
      </c>
      <c r="G33" s="81" t="s">
        <v>705</v>
      </c>
      <c r="H33" s="82" t="s">
        <v>706</v>
      </c>
      <c r="I33" s="132" t="s">
        <v>707</v>
      </c>
      <c r="J33" s="133" t="s">
        <v>708</v>
      </c>
      <c r="K33" s="118"/>
    </row>
    <row r="34" spans="1:11" ht="11.1" customHeight="1" x14ac:dyDescent="0.25">
      <c r="A34" s="134"/>
      <c r="B34" s="135"/>
      <c r="C34" s="136" t="str">
        <f>"(1)"</f>
        <v>(1)</v>
      </c>
      <c r="D34" s="137" t="str">
        <f>+"(2)"</f>
        <v>(2)</v>
      </c>
      <c r="E34" s="137" t="str">
        <f>"(3)"</f>
        <v>(3)</v>
      </c>
      <c r="F34" s="137" t="str">
        <f>"(4)"</f>
        <v>(4)</v>
      </c>
      <c r="G34" s="137" t="str">
        <f>"(5)"</f>
        <v>(5)</v>
      </c>
      <c r="H34" s="138" t="str">
        <f>"(6)"</f>
        <v>(6)</v>
      </c>
      <c r="I34" s="139" t="str">
        <f>"(7)"</f>
        <v>(7)</v>
      </c>
      <c r="J34" s="140" t="str">
        <f>"(8)"</f>
        <v>(8)</v>
      </c>
      <c r="K34" s="134"/>
    </row>
    <row r="35" spans="1:11" ht="12" customHeight="1" x14ac:dyDescent="0.25">
      <c r="A35" s="118">
        <v>110</v>
      </c>
      <c r="B35" s="63" t="s">
        <v>709</v>
      </c>
      <c r="C35" s="141"/>
      <c r="D35" s="142"/>
      <c r="E35" s="142"/>
      <c r="F35" s="142"/>
      <c r="G35" s="142"/>
      <c r="H35" s="143"/>
      <c r="I35" s="144" t="s">
        <v>710</v>
      </c>
      <c r="J35" s="144" t="s">
        <v>710</v>
      </c>
      <c r="K35" s="118">
        <v>110</v>
      </c>
    </row>
    <row r="36" spans="1:11" ht="12" customHeight="1" x14ac:dyDescent="0.25">
      <c r="A36" s="117">
        <f t="shared" ref="A36:A77" si="4">A35+5</f>
        <v>115</v>
      </c>
      <c r="B36" s="145" t="s">
        <v>711</v>
      </c>
      <c r="C36" s="146"/>
      <c r="D36" s="147"/>
      <c r="E36" s="147"/>
      <c r="F36" s="147"/>
      <c r="G36" s="147"/>
      <c r="H36" s="148"/>
      <c r="I36" s="90" t="s">
        <v>710</v>
      </c>
      <c r="J36" s="148" t="s">
        <v>710</v>
      </c>
      <c r="K36" s="117">
        <f t="shared" ref="K36:K77" si="5">K35+5</f>
        <v>115</v>
      </c>
    </row>
    <row r="37" spans="1:11" ht="12" customHeight="1" x14ac:dyDescent="0.25">
      <c r="A37" s="117">
        <f t="shared" si="4"/>
        <v>120</v>
      </c>
      <c r="B37" s="145" t="s">
        <v>712</v>
      </c>
      <c r="C37" s="146"/>
      <c r="D37" s="147"/>
      <c r="E37" s="147"/>
      <c r="F37" s="147"/>
      <c r="G37" s="147"/>
      <c r="H37" s="148"/>
      <c r="I37" s="90" t="s">
        <v>710</v>
      </c>
      <c r="J37" s="148" t="s">
        <v>710</v>
      </c>
      <c r="K37" s="117">
        <f t="shared" si="5"/>
        <v>120</v>
      </c>
    </row>
    <row r="38" spans="1:11" ht="12" customHeight="1" x14ac:dyDescent="0.25">
      <c r="A38" s="117">
        <f t="shared" si="4"/>
        <v>125</v>
      </c>
      <c r="B38" s="145" t="s">
        <v>713</v>
      </c>
      <c r="C38" s="146"/>
      <c r="D38" s="147"/>
      <c r="E38" s="147"/>
      <c r="F38" s="147"/>
      <c r="G38" s="147"/>
      <c r="H38" s="148"/>
      <c r="I38" s="90" t="s">
        <v>710</v>
      </c>
      <c r="J38" s="148" t="s">
        <v>710</v>
      </c>
      <c r="K38" s="117">
        <f t="shared" si="5"/>
        <v>125</v>
      </c>
    </row>
    <row r="39" spans="1:11" ht="12" customHeight="1" x14ac:dyDescent="0.25">
      <c r="A39" s="149">
        <f t="shared" si="4"/>
        <v>130</v>
      </c>
      <c r="B39" s="150" t="s">
        <v>714</v>
      </c>
      <c r="C39" s="151"/>
      <c r="D39" s="152"/>
      <c r="E39" s="152"/>
      <c r="F39" s="152"/>
      <c r="G39" s="152"/>
      <c r="H39" s="153"/>
      <c r="I39" s="154" t="s">
        <v>710</v>
      </c>
      <c r="J39" s="153" t="s">
        <v>710</v>
      </c>
      <c r="K39" s="149">
        <f t="shared" si="5"/>
        <v>130</v>
      </c>
    </row>
    <row r="40" spans="1:11" ht="12" customHeight="1" x14ac:dyDescent="0.25">
      <c r="A40" s="117">
        <f t="shared" si="4"/>
        <v>135</v>
      </c>
      <c r="B40" s="145" t="s">
        <v>715</v>
      </c>
      <c r="C40" s="146"/>
      <c r="D40" s="147"/>
      <c r="E40" s="147"/>
      <c r="F40" s="147"/>
      <c r="G40" s="147"/>
      <c r="H40" s="148"/>
      <c r="I40" s="90" t="s">
        <v>710</v>
      </c>
      <c r="J40" s="148" t="s">
        <v>710</v>
      </c>
      <c r="K40" s="117">
        <f t="shared" si="5"/>
        <v>135</v>
      </c>
    </row>
    <row r="41" spans="1:11" ht="12" customHeight="1" x14ac:dyDescent="0.25">
      <c r="A41" s="117">
        <f t="shared" si="4"/>
        <v>140</v>
      </c>
      <c r="B41" s="145" t="s">
        <v>716</v>
      </c>
      <c r="C41" s="146"/>
      <c r="D41" s="147"/>
      <c r="E41" s="147"/>
      <c r="F41" s="147"/>
      <c r="G41" s="147"/>
      <c r="H41" s="148"/>
      <c r="I41" s="90" t="s">
        <v>710</v>
      </c>
      <c r="J41" s="148" t="s">
        <v>710</v>
      </c>
      <c r="K41" s="117">
        <f t="shared" si="5"/>
        <v>140</v>
      </c>
    </row>
    <row r="42" spans="1:11" ht="12" customHeight="1" x14ac:dyDescent="0.25">
      <c r="A42" s="117">
        <f t="shared" si="4"/>
        <v>145</v>
      </c>
      <c r="B42" s="145" t="s">
        <v>717</v>
      </c>
      <c r="C42" s="146"/>
      <c r="D42" s="147"/>
      <c r="E42" s="147"/>
      <c r="F42" s="147"/>
      <c r="G42" s="147"/>
      <c r="H42" s="148"/>
      <c r="I42" s="90" t="s">
        <v>710</v>
      </c>
      <c r="J42" s="148" t="s">
        <v>710</v>
      </c>
      <c r="K42" s="117">
        <f t="shared" si="5"/>
        <v>145</v>
      </c>
    </row>
    <row r="43" spans="1:11" ht="12" customHeight="1" x14ac:dyDescent="0.25">
      <c r="A43" s="117">
        <f t="shared" si="4"/>
        <v>150</v>
      </c>
      <c r="B43" s="145" t="s">
        <v>718</v>
      </c>
      <c r="C43" s="146"/>
      <c r="D43" s="147"/>
      <c r="E43" s="147"/>
      <c r="F43" s="147"/>
      <c r="G43" s="147"/>
      <c r="H43" s="148"/>
      <c r="I43" s="90" t="s">
        <v>710</v>
      </c>
      <c r="J43" s="148" t="s">
        <v>710</v>
      </c>
      <c r="K43" s="117">
        <f t="shared" si="5"/>
        <v>150</v>
      </c>
    </row>
    <row r="44" spans="1:11" ht="12" customHeight="1" x14ac:dyDescent="0.25">
      <c r="A44" s="149">
        <f t="shared" si="4"/>
        <v>155</v>
      </c>
      <c r="B44" s="150" t="s">
        <v>719</v>
      </c>
      <c r="C44" s="151"/>
      <c r="D44" s="152"/>
      <c r="E44" s="152"/>
      <c r="F44" s="152"/>
      <c r="G44" s="152"/>
      <c r="H44" s="153"/>
      <c r="I44" s="154" t="s">
        <v>710</v>
      </c>
      <c r="J44" s="153" t="s">
        <v>710</v>
      </c>
      <c r="K44" s="149">
        <f t="shared" si="5"/>
        <v>155</v>
      </c>
    </row>
    <row r="45" spans="1:11" ht="12" customHeight="1" x14ac:dyDescent="0.25">
      <c r="A45" s="117">
        <f t="shared" si="4"/>
        <v>160</v>
      </c>
      <c r="B45" s="145" t="s">
        <v>720</v>
      </c>
      <c r="C45" s="146"/>
      <c r="D45" s="147"/>
      <c r="E45" s="147"/>
      <c r="F45" s="147"/>
      <c r="G45" s="147"/>
      <c r="H45" s="148"/>
      <c r="I45" s="90" t="s">
        <v>710</v>
      </c>
      <c r="J45" s="148" t="s">
        <v>710</v>
      </c>
      <c r="K45" s="117">
        <f t="shared" si="5"/>
        <v>160</v>
      </c>
    </row>
    <row r="46" spans="1:11" ht="12" customHeight="1" x14ac:dyDescent="0.25">
      <c r="A46" s="117">
        <f t="shared" si="4"/>
        <v>165</v>
      </c>
      <c r="B46" s="145" t="s">
        <v>721</v>
      </c>
      <c r="C46" s="146"/>
      <c r="D46" s="147"/>
      <c r="E46" s="147"/>
      <c r="F46" s="147"/>
      <c r="G46" s="147"/>
      <c r="H46" s="148"/>
      <c r="I46" s="90" t="s">
        <v>710</v>
      </c>
      <c r="J46" s="148" t="s">
        <v>710</v>
      </c>
      <c r="K46" s="117">
        <f t="shared" si="5"/>
        <v>165</v>
      </c>
    </row>
    <row r="47" spans="1:11" ht="12" customHeight="1" x14ac:dyDescent="0.25">
      <c r="A47" s="117">
        <f t="shared" si="4"/>
        <v>170</v>
      </c>
      <c r="B47" s="145" t="s">
        <v>722</v>
      </c>
      <c r="C47" s="146"/>
      <c r="D47" s="147"/>
      <c r="E47" s="147"/>
      <c r="F47" s="147"/>
      <c r="G47" s="147"/>
      <c r="H47" s="148"/>
      <c r="I47" s="90" t="s">
        <v>710</v>
      </c>
      <c r="J47" s="148" t="s">
        <v>710</v>
      </c>
      <c r="K47" s="117">
        <f t="shared" si="5"/>
        <v>170</v>
      </c>
    </row>
    <row r="48" spans="1:11" ht="12" customHeight="1" x14ac:dyDescent="0.25">
      <c r="A48" s="117">
        <f t="shared" si="4"/>
        <v>175</v>
      </c>
      <c r="B48" s="145" t="s">
        <v>723</v>
      </c>
      <c r="C48" s="146"/>
      <c r="D48" s="147"/>
      <c r="E48" s="147"/>
      <c r="F48" s="147"/>
      <c r="G48" s="147"/>
      <c r="H48" s="148"/>
      <c r="I48" s="90" t="s">
        <v>710</v>
      </c>
      <c r="J48" s="148" t="s">
        <v>710</v>
      </c>
      <c r="K48" s="117">
        <f t="shared" si="5"/>
        <v>175</v>
      </c>
    </row>
    <row r="49" spans="1:11" ht="12" customHeight="1" x14ac:dyDescent="0.25">
      <c r="A49" s="149">
        <f t="shared" si="4"/>
        <v>180</v>
      </c>
      <c r="B49" s="150" t="s">
        <v>724</v>
      </c>
      <c r="C49" s="151"/>
      <c r="D49" s="152"/>
      <c r="E49" s="152"/>
      <c r="F49" s="152"/>
      <c r="G49" s="152"/>
      <c r="H49" s="153"/>
      <c r="I49" s="154" t="s">
        <v>710</v>
      </c>
      <c r="J49" s="153" t="s">
        <v>710</v>
      </c>
      <c r="K49" s="149">
        <f t="shared" si="5"/>
        <v>180</v>
      </c>
    </row>
    <row r="50" spans="1:11" ht="12" customHeight="1" x14ac:dyDescent="0.25">
      <c r="A50" s="117">
        <f t="shared" si="4"/>
        <v>185</v>
      </c>
      <c r="B50" s="145" t="s">
        <v>725</v>
      </c>
      <c r="C50" s="146"/>
      <c r="D50" s="147"/>
      <c r="E50" s="147"/>
      <c r="F50" s="147"/>
      <c r="G50" s="147"/>
      <c r="H50" s="148"/>
      <c r="I50" s="90" t="s">
        <v>710</v>
      </c>
      <c r="J50" s="148" t="s">
        <v>710</v>
      </c>
      <c r="K50" s="117">
        <f t="shared" si="5"/>
        <v>185</v>
      </c>
    </row>
    <row r="51" spans="1:11" ht="12" customHeight="1" x14ac:dyDescent="0.25">
      <c r="A51" s="117">
        <f t="shared" si="4"/>
        <v>190</v>
      </c>
      <c r="B51" s="145" t="s">
        <v>726</v>
      </c>
      <c r="C51" s="146"/>
      <c r="D51" s="147"/>
      <c r="E51" s="147"/>
      <c r="F51" s="147"/>
      <c r="G51" s="147"/>
      <c r="H51" s="148"/>
      <c r="I51" s="90" t="s">
        <v>710</v>
      </c>
      <c r="J51" s="148" t="s">
        <v>710</v>
      </c>
      <c r="K51" s="117">
        <f t="shared" si="5"/>
        <v>190</v>
      </c>
    </row>
    <row r="52" spans="1:11" ht="12" customHeight="1" x14ac:dyDescent="0.25">
      <c r="A52" s="117">
        <f t="shared" si="4"/>
        <v>195</v>
      </c>
      <c r="B52" s="145" t="s">
        <v>727</v>
      </c>
      <c r="C52" s="146"/>
      <c r="D52" s="147"/>
      <c r="E52" s="147"/>
      <c r="F52" s="147"/>
      <c r="G52" s="147"/>
      <c r="H52" s="148"/>
      <c r="I52" s="90" t="s">
        <v>710</v>
      </c>
      <c r="J52" s="148" t="s">
        <v>710</v>
      </c>
      <c r="K52" s="117">
        <f t="shared" si="5"/>
        <v>195</v>
      </c>
    </row>
    <row r="53" spans="1:11" ht="12" customHeight="1" x14ac:dyDescent="0.25">
      <c r="A53" s="117">
        <f t="shared" si="4"/>
        <v>200</v>
      </c>
      <c r="B53" s="145" t="s">
        <v>728</v>
      </c>
      <c r="C53" s="146"/>
      <c r="D53" s="147"/>
      <c r="E53" s="147"/>
      <c r="F53" s="147"/>
      <c r="G53" s="147"/>
      <c r="H53" s="148"/>
      <c r="I53" s="90" t="s">
        <v>710</v>
      </c>
      <c r="J53" s="148" t="s">
        <v>710</v>
      </c>
      <c r="K53" s="117">
        <f t="shared" si="5"/>
        <v>200</v>
      </c>
    </row>
    <row r="54" spans="1:11" ht="12" customHeight="1" x14ac:dyDescent="0.25">
      <c r="A54" s="149">
        <f t="shared" si="4"/>
        <v>205</v>
      </c>
      <c r="B54" s="150" t="s">
        <v>729</v>
      </c>
      <c r="C54" s="151"/>
      <c r="D54" s="152"/>
      <c r="E54" s="152"/>
      <c r="F54" s="152"/>
      <c r="G54" s="152"/>
      <c r="H54" s="153"/>
      <c r="I54" s="154" t="s">
        <v>710</v>
      </c>
      <c r="J54" s="153" t="s">
        <v>710</v>
      </c>
      <c r="K54" s="149">
        <f t="shared" si="5"/>
        <v>205</v>
      </c>
    </row>
    <row r="55" spans="1:11" ht="12" customHeight="1" x14ac:dyDescent="0.25">
      <c r="A55" s="117">
        <f t="shared" si="4"/>
        <v>210</v>
      </c>
      <c r="B55" s="145" t="s">
        <v>730</v>
      </c>
      <c r="C55" s="146"/>
      <c r="D55" s="147"/>
      <c r="E55" s="147"/>
      <c r="F55" s="147"/>
      <c r="G55" s="147"/>
      <c r="H55" s="148"/>
      <c r="I55" s="90" t="s">
        <v>710</v>
      </c>
      <c r="J55" s="148" t="s">
        <v>710</v>
      </c>
      <c r="K55" s="117">
        <f t="shared" si="5"/>
        <v>210</v>
      </c>
    </row>
    <row r="56" spans="1:11" ht="12" customHeight="1" x14ac:dyDescent="0.25">
      <c r="A56" s="117">
        <f t="shared" si="4"/>
        <v>215</v>
      </c>
      <c r="B56" s="145" t="s">
        <v>731</v>
      </c>
      <c r="C56" s="146"/>
      <c r="D56" s="147"/>
      <c r="E56" s="147"/>
      <c r="F56" s="147"/>
      <c r="G56" s="147"/>
      <c r="H56" s="148"/>
      <c r="I56" s="90" t="s">
        <v>710</v>
      </c>
      <c r="J56" s="148" t="s">
        <v>710</v>
      </c>
      <c r="K56" s="117">
        <f t="shared" si="5"/>
        <v>215</v>
      </c>
    </row>
    <row r="57" spans="1:11" ht="12" customHeight="1" x14ac:dyDescent="0.25">
      <c r="A57" s="117">
        <f t="shared" si="4"/>
        <v>220</v>
      </c>
      <c r="B57" s="145" t="s">
        <v>732</v>
      </c>
      <c r="C57" s="146"/>
      <c r="D57" s="147"/>
      <c r="E57" s="147"/>
      <c r="F57" s="147"/>
      <c r="G57" s="147"/>
      <c r="H57" s="148"/>
      <c r="I57" s="90" t="s">
        <v>710</v>
      </c>
      <c r="J57" s="148" t="s">
        <v>710</v>
      </c>
      <c r="K57" s="117">
        <f t="shared" si="5"/>
        <v>220</v>
      </c>
    </row>
    <row r="58" spans="1:11" ht="12" customHeight="1" x14ac:dyDescent="0.25">
      <c r="A58" s="117">
        <f t="shared" si="4"/>
        <v>225</v>
      </c>
      <c r="B58" s="145" t="s">
        <v>733</v>
      </c>
      <c r="C58" s="146"/>
      <c r="D58" s="147"/>
      <c r="E58" s="147"/>
      <c r="F58" s="147"/>
      <c r="G58" s="147"/>
      <c r="H58" s="148"/>
      <c r="I58" s="90" t="s">
        <v>710</v>
      </c>
      <c r="J58" s="148" t="s">
        <v>710</v>
      </c>
      <c r="K58" s="117">
        <f t="shared" si="5"/>
        <v>225</v>
      </c>
    </row>
    <row r="59" spans="1:11" ht="12" customHeight="1" x14ac:dyDescent="0.25">
      <c r="A59" s="149">
        <f t="shared" si="4"/>
        <v>230</v>
      </c>
      <c r="B59" s="150" t="s">
        <v>734</v>
      </c>
      <c r="C59" s="151"/>
      <c r="D59" s="152"/>
      <c r="E59" s="152"/>
      <c r="F59" s="152"/>
      <c r="G59" s="152"/>
      <c r="H59" s="153"/>
      <c r="I59" s="154" t="s">
        <v>710</v>
      </c>
      <c r="J59" s="153" t="s">
        <v>710</v>
      </c>
      <c r="K59" s="149">
        <f t="shared" si="5"/>
        <v>230</v>
      </c>
    </row>
    <row r="60" spans="1:11" ht="12" customHeight="1" x14ac:dyDescent="0.25">
      <c r="A60" s="117">
        <f t="shared" si="4"/>
        <v>235</v>
      </c>
      <c r="B60" s="145" t="s">
        <v>735</v>
      </c>
      <c r="C60" s="146"/>
      <c r="D60" s="147"/>
      <c r="E60" s="147"/>
      <c r="F60" s="147"/>
      <c r="G60" s="147"/>
      <c r="H60" s="148"/>
      <c r="I60" s="90" t="s">
        <v>710</v>
      </c>
      <c r="J60" s="148" t="s">
        <v>710</v>
      </c>
      <c r="K60" s="117">
        <f t="shared" si="5"/>
        <v>235</v>
      </c>
    </row>
    <row r="61" spans="1:11" ht="12" customHeight="1" x14ac:dyDescent="0.25">
      <c r="A61" s="117">
        <f t="shared" si="4"/>
        <v>240</v>
      </c>
      <c r="B61" s="145" t="s">
        <v>736</v>
      </c>
      <c r="C61" s="146"/>
      <c r="D61" s="147"/>
      <c r="E61" s="147"/>
      <c r="F61" s="147"/>
      <c r="G61" s="147"/>
      <c r="H61" s="148"/>
      <c r="I61" s="90" t="s">
        <v>710</v>
      </c>
      <c r="J61" s="148" t="s">
        <v>710</v>
      </c>
      <c r="K61" s="117">
        <f t="shared" si="5"/>
        <v>240</v>
      </c>
    </row>
    <row r="62" spans="1:11" ht="12" customHeight="1" x14ac:dyDescent="0.25">
      <c r="A62" s="117">
        <f t="shared" si="4"/>
        <v>245</v>
      </c>
      <c r="B62" s="145" t="s">
        <v>737</v>
      </c>
      <c r="C62" s="146"/>
      <c r="D62" s="147"/>
      <c r="E62" s="147"/>
      <c r="F62" s="147"/>
      <c r="G62" s="147"/>
      <c r="H62" s="148"/>
      <c r="I62" s="90" t="s">
        <v>710</v>
      </c>
      <c r="J62" s="148" t="s">
        <v>710</v>
      </c>
      <c r="K62" s="117">
        <f t="shared" si="5"/>
        <v>245</v>
      </c>
    </row>
    <row r="63" spans="1:11" ht="12" customHeight="1" x14ac:dyDescent="0.25">
      <c r="A63" s="117">
        <f t="shared" si="4"/>
        <v>250</v>
      </c>
      <c r="B63" s="145" t="s">
        <v>738</v>
      </c>
      <c r="C63" s="146"/>
      <c r="D63" s="147"/>
      <c r="E63" s="147"/>
      <c r="F63" s="147"/>
      <c r="G63" s="147"/>
      <c r="H63" s="148"/>
      <c r="I63" s="90" t="s">
        <v>710</v>
      </c>
      <c r="J63" s="148" t="s">
        <v>710</v>
      </c>
      <c r="K63" s="117">
        <f t="shared" si="5"/>
        <v>250</v>
      </c>
    </row>
    <row r="64" spans="1:11" ht="12" customHeight="1" x14ac:dyDescent="0.25">
      <c r="A64" s="149">
        <f t="shared" si="4"/>
        <v>255</v>
      </c>
      <c r="B64" s="150" t="s">
        <v>739</v>
      </c>
      <c r="C64" s="151"/>
      <c r="D64" s="152"/>
      <c r="E64" s="152"/>
      <c r="F64" s="152"/>
      <c r="G64" s="152"/>
      <c r="H64" s="153"/>
      <c r="I64" s="154" t="s">
        <v>710</v>
      </c>
      <c r="J64" s="153" t="s">
        <v>710</v>
      </c>
      <c r="K64" s="149">
        <f t="shared" si="5"/>
        <v>255</v>
      </c>
    </row>
    <row r="65" spans="1:11" ht="12" customHeight="1" x14ac:dyDescent="0.25">
      <c r="A65" s="117">
        <f t="shared" si="4"/>
        <v>260</v>
      </c>
      <c r="B65" s="145" t="s">
        <v>740</v>
      </c>
      <c r="C65" s="146"/>
      <c r="D65" s="147"/>
      <c r="E65" s="147"/>
      <c r="F65" s="147"/>
      <c r="G65" s="147"/>
      <c r="H65" s="148"/>
      <c r="I65" s="90" t="s">
        <v>710</v>
      </c>
      <c r="J65" s="148" t="s">
        <v>710</v>
      </c>
      <c r="K65" s="117">
        <f t="shared" si="5"/>
        <v>260</v>
      </c>
    </row>
    <row r="66" spans="1:11" ht="12" customHeight="1" x14ac:dyDescent="0.25">
      <c r="A66" s="117">
        <f t="shared" si="4"/>
        <v>265</v>
      </c>
      <c r="B66" s="145" t="s">
        <v>741</v>
      </c>
      <c r="C66" s="146"/>
      <c r="D66" s="147"/>
      <c r="E66" s="147"/>
      <c r="F66" s="147"/>
      <c r="G66" s="147"/>
      <c r="H66" s="148"/>
      <c r="I66" s="90" t="s">
        <v>710</v>
      </c>
      <c r="J66" s="148" t="s">
        <v>710</v>
      </c>
      <c r="K66" s="117">
        <f t="shared" si="5"/>
        <v>265</v>
      </c>
    </row>
    <row r="67" spans="1:11" ht="12" customHeight="1" x14ac:dyDescent="0.25">
      <c r="A67" s="117">
        <f t="shared" si="4"/>
        <v>270</v>
      </c>
      <c r="B67" s="145" t="s">
        <v>742</v>
      </c>
      <c r="C67" s="146"/>
      <c r="D67" s="147"/>
      <c r="E67" s="147"/>
      <c r="F67" s="147"/>
      <c r="G67" s="147"/>
      <c r="H67" s="148"/>
      <c r="I67" s="90" t="s">
        <v>710</v>
      </c>
      <c r="J67" s="148" t="s">
        <v>710</v>
      </c>
      <c r="K67" s="117">
        <f t="shared" si="5"/>
        <v>270</v>
      </c>
    </row>
    <row r="68" spans="1:11" ht="12" customHeight="1" x14ac:dyDescent="0.25">
      <c r="A68" s="117">
        <f t="shared" si="4"/>
        <v>275</v>
      </c>
      <c r="B68" s="145" t="s">
        <v>743</v>
      </c>
      <c r="C68" s="146"/>
      <c r="D68" s="147"/>
      <c r="E68" s="147"/>
      <c r="F68" s="147"/>
      <c r="G68" s="147"/>
      <c r="H68" s="148"/>
      <c r="I68" s="90" t="s">
        <v>710</v>
      </c>
      <c r="J68" s="148" t="s">
        <v>710</v>
      </c>
      <c r="K68" s="117">
        <f t="shared" si="5"/>
        <v>275</v>
      </c>
    </row>
    <row r="69" spans="1:11" ht="12" customHeight="1" x14ac:dyDescent="0.25">
      <c r="A69" s="149">
        <f t="shared" si="4"/>
        <v>280</v>
      </c>
      <c r="B69" s="150" t="s">
        <v>744</v>
      </c>
      <c r="C69" s="151"/>
      <c r="D69" s="152"/>
      <c r="E69" s="152"/>
      <c r="F69" s="152"/>
      <c r="G69" s="152"/>
      <c r="H69" s="153"/>
      <c r="I69" s="154" t="s">
        <v>710</v>
      </c>
      <c r="J69" s="153" t="s">
        <v>710</v>
      </c>
      <c r="K69" s="149">
        <f t="shared" si="5"/>
        <v>280</v>
      </c>
    </row>
    <row r="70" spans="1:11" ht="12" customHeight="1" x14ac:dyDescent="0.25">
      <c r="A70" s="117">
        <f t="shared" si="4"/>
        <v>285</v>
      </c>
      <c r="B70" s="145" t="s">
        <v>745</v>
      </c>
      <c r="C70" s="146"/>
      <c r="D70" s="147"/>
      <c r="E70" s="147"/>
      <c r="F70" s="147"/>
      <c r="G70" s="147"/>
      <c r="H70" s="148"/>
      <c r="I70" s="90" t="s">
        <v>710</v>
      </c>
      <c r="J70" s="148" t="s">
        <v>710</v>
      </c>
      <c r="K70" s="117">
        <f t="shared" si="5"/>
        <v>285</v>
      </c>
    </row>
    <row r="71" spans="1:11" ht="12" customHeight="1" x14ac:dyDescent="0.25">
      <c r="A71" s="117">
        <f t="shared" si="4"/>
        <v>290</v>
      </c>
      <c r="B71" s="145" t="s">
        <v>746</v>
      </c>
      <c r="C71" s="146"/>
      <c r="D71" s="147"/>
      <c r="E71" s="147"/>
      <c r="F71" s="147"/>
      <c r="G71" s="147"/>
      <c r="H71" s="148"/>
      <c r="I71" s="90" t="s">
        <v>710</v>
      </c>
      <c r="J71" s="148" t="s">
        <v>710</v>
      </c>
      <c r="K71" s="117">
        <f t="shared" si="5"/>
        <v>290</v>
      </c>
    </row>
    <row r="72" spans="1:11" ht="12" customHeight="1" x14ac:dyDescent="0.25">
      <c r="A72" s="117">
        <f t="shared" si="4"/>
        <v>295</v>
      </c>
      <c r="B72" s="145" t="s">
        <v>747</v>
      </c>
      <c r="C72" s="146"/>
      <c r="D72" s="147"/>
      <c r="E72" s="147"/>
      <c r="F72" s="147"/>
      <c r="G72" s="147"/>
      <c r="H72" s="148"/>
      <c r="I72" s="90" t="s">
        <v>710</v>
      </c>
      <c r="J72" s="148" t="s">
        <v>710</v>
      </c>
      <c r="K72" s="117">
        <f t="shared" si="5"/>
        <v>295</v>
      </c>
    </row>
    <row r="73" spans="1:11" ht="12" customHeight="1" x14ac:dyDescent="0.25">
      <c r="A73" s="117">
        <f t="shared" si="4"/>
        <v>300</v>
      </c>
      <c r="B73" s="145" t="s">
        <v>748</v>
      </c>
      <c r="C73" s="146"/>
      <c r="D73" s="147"/>
      <c r="E73" s="147"/>
      <c r="F73" s="147"/>
      <c r="G73" s="147"/>
      <c r="H73" s="148"/>
      <c r="I73" s="90" t="s">
        <v>710</v>
      </c>
      <c r="J73" s="148" t="s">
        <v>710</v>
      </c>
      <c r="K73" s="117">
        <f t="shared" si="5"/>
        <v>300</v>
      </c>
    </row>
    <row r="74" spans="1:11" ht="12" customHeight="1" x14ac:dyDescent="0.25">
      <c r="A74" s="149">
        <f t="shared" si="4"/>
        <v>305</v>
      </c>
      <c r="B74" s="150" t="s">
        <v>749</v>
      </c>
      <c r="C74" s="151"/>
      <c r="D74" s="152"/>
      <c r="E74" s="152"/>
      <c r="F74" s="152"/>
      <c r="G74" s="152"/>
      <c r="H74" s="153"/>
      <c r="I74" s="154" t="s">
        <v>710</v>
      </c>
      <c r="J74" s="153" t="s">
        <v>710</v>
      </c>
      <c r="K74" s="149">
        <f t="shared" si="5"/>
        <v>305</v>
      </c>
    </row>
    <row r="75" spans="1:11" ht="12" customHeight="1" x14ac:dyDescent="0.25">
      <c r="A75" s="117">
        <f t="shared" si="4"/>
        <v>310</v>
      </c>
      <c r="B75" s="145" t="s">
        <v>750</v>
      </c>
      <c r="C75" s="146"/>
      <c r="D75" s="147"/>
      <c r="E75" s="147"/>
      <c r="F75" s="147"/>
      <c r="G75" s="147"/>
      <c r="H75" s="148"/>
      <c r="I75" s="90" t="s">
        <v>710</v>
      </c>
      <c r="J75" s="148" t="s">
        <v>710</v>
      </c>
      <c r="K75" s="117">
        <f t="shared" si="5"/>
        <v>310</v>
      </c>
    </row>
    <row r="76" spans="1:11" ht="12" customHeight="1" x14ac:dyDescent="0.25">
      <c r="A76" s="117">
        <f t="shared" si="4"/>
        <v>315</v>
      </c>
      <c r="B76" s="145" t="s">
        <v>751</v>
      </c>
      <c r="C76" s="146"/>
      <c r="D76" s="147"/>
      <c r="E76" s="147"/>
      <c r="F76" s="147"/>
      <c r="G76" s="147"/>
      <c r="H76" s="148"/>
      <c r="I76" s="90" t="s">
        <v>710</v>
      </c>
      <c r="J76" s="148" t="s">
        <v>710</v>
      </c>
      <c r="K76" s="117">
        <f t="shared" si="5"/>
        <v>315</v>
      </c>
    </row>
    <row r="77" spans="1:11" ht="12" customHeight="1" thickBot="1" x14ac:dyDescent="0.3">
      <c r="A77" s="119">
        <f t="shared" si="4"/>
        <v>320</v>
      </c>
      <c r="B77" s="155" t="s">
        <v>752</v>
      </c>
      <c r="C77" s="156"/>
      <c r="D77" s="157"/>
      <c r="E77" s="157"/>
      <c r="F77" s="157"/>
      <c r="G77" s="157"/>
      <c r="H77" s="158"/>
      <c r="I77" s="159" t="s">
        <v>710</v>
      </c>
      <c r="J77" s="160" t="s">
        <v>710</v>
      </c>
      <c r="K77" s="119">
        <f t="shared" si="5"/>
        <v>320</v>
      </c>
    </row>
    <row r="78" spans="1:11" ht="12" customHeight="1" thickTop="1" x14ac:dyDescent="0.25">
      <c r="A78" s="161"/>
      <c r="B78" s="63"/>
      <c r="C78" s="63"/>
      <c r="D78" s="63"/>
      <c r="E78" s="63"/>
      <c r="F78" s="63"/>
      <c r="G78" s="63"/>
      <c r="H78" s="63"/>
      <c r="I78" s="63"/>
      <c r="J78" s="63"/>
      <c r="K78" s="162" t="s">
        <v>753</v>
      </c>
    </row>
    <row r="79" spans="1:11" ht="12" customHeight="1" x14ac:dyDescent="0.25">
      <c r="A79" s="161"/>
      <c r="B79" s="63"/>
      <c r="C79" s="63"/>
      <c r="D79" s="63"/>
      <c r="E79" s="63"/>
      <c r="F79" s="63"/>
      <c r="G79" s="63"/>
      <c r="H79" s="63"/>
      <c r="I79" s="63"/>
      <c r="J79" s="63"/>
      <c r="K79" s="162"/>
    </row>
    <row r="80" spans="1:11" ht="12" customHeight="1" x14ac:dyDescent="0.25">
      <c r="A80" s="161"/>
      <c r="B80" s="63"/>
      <c r="C80" s="63"/>
      <c r="D80" s="63"/>
      <c r="E80" s="63"/>
      <c r="F80" s="63"/>
      <c r="G80" s="63"/>
      <c r="H80" s="63"/>
      <c r="I80" s="63"/>
      <c r="J80" s="63"/>
      <c r="K80" s="162"/>
    </row>
    <row r="81" spans="1:11" ht="15" customHeight="1" x14ac:dyDescent="0.3">
      <c r="A81" s="163">
        <v>1</v>
      </c>
      <c r="B81" s="163"/>
      <c r="C81" s="6"/>
      <c r="D81" s="6"/>
      <c r="E81" s="3"/>
      <c r="F81" s="2"/>
      <c r="G81" s="6"/>
      <c r="H81" s="6"/>
      <c r="I81" s="6"/>
      <c r="J81" s="6"/>
      <c r="K81" s="164"/>
    </row>
    <row r="82" spans="1:11" ht="10.5" customHeight="1" x14ac:dyDescent="0.25">
      <c r="A82" s="165"/>
      <c r="B82" s="1"/>
      <c r="C82" s="1"/>
      <c r="D82" s="1"/>
      <c r="E82" s="1"/>
      <c r="F82" s="1"/>
      <c r="G82" s="1"/>
      <c r="H82" s="1"/>
      <c r="I82" s="1"/>
      <c r="J82" s="1"/>
    </row>
    <row r="83" spans="1:11" ht="10.5" customHeight="1" x14ac:dyDescent="0.25">
      <c r="A83" s="165"/>
      <c r="B83" s="1"/>
      <c r="C83" s="1"/>
      <c r="D83" s="1"/>
      <c r="E83" s="1"/>
      <c r="F83" s="1"/>
      <c r="G83" s="1"/>
      <c r="H83" s="1"/>
      <c r="I83" s="1"/>
      <c r="J83" s="1"/>
    </row>
    <row r="84" spans="1:11" ht="10.5" customHeight="1" x14ac:dyDescent="0.25">
      <c r="A84" s="165"/>
      <c r="B84" s="1"/>
      <c r="C84" s="1"/>
      <c r="D84" s="1"/>
      <c r="E84" s="1"/>
      <c r="F84" s="1"/>
      <c r="G84" s="1"/>
      <c r="H84" s="1"/>
      <c r="I84" s="1"/>
      <c r="J84" s="1"/>
    </row>
    <row r="85" spans="1:11" ht="10.5" customHeight="1" x14ac:dyDescent="0.25">
      <c r="A85" s="165"/>
      <c r="B85" s="1"/>
      <c r="C85" s="1"/>
      <c r="D85" s="1"/>
      <c r="E85" s="1"/>
      <c r="F85" s="1"/>
      <c r="G85" s="1"/>
      <c r="H85" s="1"/>
      <c r="I85" s="1"/>
      <c r="J85" s="1"/>
    </row>
    <row r="86" spans="1:11" ht="10.5" customHeight="1" x14ac:dyDescent="0.25">
      <c r="A86" s="165"/>
      <c r="B86" s="1"/>
      <c r="C86" s="1"/>
      <c r="D86" s="1"/>
      <c r="E86" s="1"/>
      <c r="F86" s="1"/>
      <c r="G86" s="1"/>
      <c r="H86" s="1"/>
      <c r="I86" s="1"/>
      <c r="J86" s="1"/>
    </row>
    <row r="87" spans="1:11" ht="10.5" customHeight="1" x14ac:dyDescent="0.25">
      <c r="A87" s="165"/>
      <c r="B87" s="1"/>
      <c r="C87" s="1"/>
      <c r="D87" s="1"/>
      <c r="E87" s="1"/>
      <c r="F87" s="1"/>
      <c r="G87" s="1"/>
      <c r="H87" s="1"/>
      <c r="I87" s="1"/>
      <c r="J87" s="1"/>
    </row>
    <row r="88" spans="1:11" ht="10.5" customHeight="1" x14ac:dyDescent="0.25">
      <c r="A88" s="165"/>
      <c r="B88" s="1"/>
      <c r="C88" s="1"/>
      <c r="D88" s="1"/>
      <c r="E88" s="1"/>
      <c r="F88" s="1"/>
      <c r="G88" s="1"/>
      <c r="H88" s="1"/>
      <c r="I88" s="1"/>
      <c r="J88" s="1"/>
    </row>
    <row r="89" spans="1:11" ht="10.5" customHeight="1" x14ac:dyDescent="0.25">
      <c r="A89" s="165"/>
      <c r="B89" s="1"/>
      <c r="C89" s="1"/>
      <c r="D89" s="1"/>
      <c r="E89" s="1"/>
      <c r="F89" s="1"/>
      <c r="G89" s="1"/>
      <c r="H89" s="1"/>
      <c r="I89" s="1"/>
      <c r="J89" s="1"/>
    </row>
    <row r="90" spans="1:11" ht="10.5" customHeight="1" x14ac:dyDescent="0.25">
      <c r="A90" s="165"/>
      <c r="B90" s="1"/>
      <c r="C90" s="1"/>
      <c r="D90" s="1"/>
      <c r="E90" s="1"/>
      <c r="F90" s="1"/>
      <c r="G90" s="1"/>
      <c r="H90" s="1"/>
      <c r="I90" s="1"/>
      <c r="J90" s="1"/>
    </row>
    <row r="91" spans="1:11" x14ac:dyDescent="0.25">
      <c r="B91" s="1"/>
    </row>
  </sheetData>
  <phoneticPr fontId="2" type="noConversion"/>
  <printOptions horizontalCentered="1"/>
  <pageMargins left="0.25" right="0.25" top="0.25" bottom="0.25" header="0.5" footer="0.5"/>
  <pageSetup paperSize="5" orientation="portrait" horizontalDpi="12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showGridLines="0" topLeftCell="A49" workbookViewId="0"/>
  </sheetViews>
  <sheetFormatPr defaultRowHeight="10.199999999999999" x14ac:dyDescent="0.2"/>
  <cols>
    <col min="1" max="1" width="4.6640625" style="1" customWidth="1"/>
    <col min="2" max="2" width="2.33203125" style="1" customWidth="1"/>
    <col min="3" max="3" width="39.33203125" style="1" customWidth="1"/>
    <col min="4" max="4" width="5.6640625" style="45" customWidth="1"/>
    <col min="5" max="5" width="12.6640625" style="1" customWidth="1"/>
    <col min="6" max="6" width="6.33203125" style="1" customWidth="1"/>
    <col min="7" max="7" width="8.33203125" style="1" customWidth="1"/>
    <col min="8" max="8" width="6.33203125" style="1" customWidth="1"/>
    <col min="9" max="9" width="12.33203125" style="165" customWidth="1"/>
    <col min="10" max="10" width="4.6640625" style="1" customWidth="1"/>
    <col min="11" max="16384" width="8.88671875" style="1"/>
  </cols>
  <sheetData>
    <row r="1" spans="1:12" ht="19.5" customHeight="1" x14ac:dyDescent="0.3">
      <c r="A1" s="834">
        <v>14</v>
      </c>
      <c r="B1" s="4" t="s">
        <v>13</v>
      </c>
      <c r="C1" s="6"/>
      <c r="D1" s="6"/>
      <c r="E1" s="6"/>
      <c r="F1" s="6"/>
      <c r="G1" s="6"/>
      <c r="H1" s="6"/>
      <c r="I1" s="6"/>
      <c r="J1" s="63"/>
    </row>
    <row r="2" spans="1:12" ht="12" customHeight="1" x14ac:dyDescent="0.2">
      <c r="A2" s="63"/>
      <c r="B2" s="63"/>
      <c r="C2" s="63"/>
      <c r="D2" s="256"/>
      <c r="E2" s="63"/>
      <c r="F2" s="63"/>
      <c r="G2" s="63"/>
      <c r="H2" s="63"/>
      <c r="I2" s="78"/>
      <c r="J2" s="63"/>
    </row>
    <row r="3" spans="1:12" ht="12" customHeight="1" x14ac:dyDescent="0.25">
      <c r="A3" s="71" t="s">
        <v>1062</v>
      </c>
      <c r="B3" s="71"/>
      <c r="C3" s="71"/>
      <c r="D3" s="71"/>
      <c r="E3" s="71"/>
      <c r="F3" s="71"/>
      <c r="G3" s="71"/>
      <c r="H3" s="71"/>
      <c r="I3" s="347"/>
      <c r="J3" s="72" t="s">
        <v>633</v>
      </c>
    </row>
    <row r="4" spans="1:12" ht="9" customHeight="1" x14ac:dyDescent="0.25">
      <c r="A4" s="71"/>
      <c r="B4" s="71"/>
      <c r="C4" s="71"/>
      <c r="D4" s="40"/>
      <c r="E4" s="71"/>
      <c r="F4" s="71"/>
      <c r="G4" s="71"/>
      <c r="H4" s="71"/>
      <c r="I4" s="347"/>
      <c r="J4" s="71"/>
    </row>
    <row r="5" spans="1:12" ht="12" customHeight="1" x14ac:dyDescent="0.25">
      <c r="A5" s="265"/>
      <c r="B5" s="517"/>
      <c r="C5" s="332"/>
      <c r="D5" s="265"/>
      <c r="E5" s="573" t="s">
        <v>1014</v>
      </c>
      <c r="F5" s="517"/>
      <c r="G5" s="585" t="s">
        <v>1015</v>
      </c>
      <c r="H5" s="332"/>
      <c r="I5" s="573" t="s">
        <v>1016</v>
      </c>
      <c r="J5" s="265"/>
      <c r="K5" s="215"/>
    </row>
    <row r="6" spans="1:12" ht="12" customHeight="1" x14ac:dyDescent="0.25">
      <c r="A6" s="272" t="s">
        <v>634</v>
      </c>
      <c r="B6" s="27" t="s">
        <v>14</v>
      </c>
      <c r="C6" s="13"/>
      <c r="D6" s="272" t="s">
        <v>1343</v>
      </c>
      <c r="E6" s="272" t="s">
        <v>15</v>
      </c>
      <c r="F6" s="27" t="s">
        <v>16</v>
      </c>
      <c r="G6" s="275"/>
      <c r="H6" s="13"/>
      <c r="I6" s="272" t="s">
        <v>17</v>
      </c>
      <c r="J6" s="272" t="s">
        <v>634</v>
      </c>
      <c r="K6" s="215"/>
      <c r="L6" s="215"/>
    </row>
    <row r="7" spans="1:12" ht="12" customHeight="1" x14ac:dyDescent="0.25">
      <c r="A7" s="329" t="s">
        <v>637</v>
      </c>
      <c r="B7" s="304" t="s">
        <v>18</v>
      </c>
      <c r="C7" s="18"/>
      <c r="D7" s="329" t="s">
        <v>637</v>
      </c>
      <c r="E7" s="329" t="s">
        <v>1756</v>
      </c>
      <c r="F7" s="817" t="s">
        <v>1033</v>
      </c>
      <c r="G7" s="835" t="s">
        <v>1034</v>
      </c>
      <c r="H7" s="836" t="s">
        <v>634</v>
      </c>
      <c r="I7" s="329" t="s">
        <v>19</v>
      </c>
      <c r="J7" s="329" t="s">
        <v>637</v>
      </c>
      <c r="K7" s="215"/>
      <c r="L7" s="215"/>
    </row>
    <row r="8" spans="1:12" ht="9.9" customHeight="1" x14ac:dyDescent="0.25">
      <c r="A8" s="271"/>
      <c r="B8" s="274"/>
      <c r="C8" s="274"/>
      <c r="D8" s="272"/>
      <c r="E8" s="271"/>
      <c r="F8" s="505"/>
      <c r="G8" s="632"/>
      <c r="H8" s="333"/>
      <c r="I8" s="505"/>
      <c r="J8" s="271"/>
      <c r="K8" s="215"/>
      <c r="L8" s="215"/>
    </row>
    <row r="9" spans="1:12" ht="12" customHeight="1" x14ac:dyDescent="0.25">
      <c r="A9" s="271"/>
      <c r="B9" s="274" t="s">
        <v>20</v>
      </c>
      <c r="C9" s="274"/>
      <c r="D9" s="272"/>
      <c r="E9" s="271"/>
      <c r="F9" s="505"/>
      <c r="G9" s="632"/>
      <c r="H9" s="333"/>
      <c r="I9" s="505"/>
      <c r="J9" s="271"/>
      <c r="K9" s="215"/>
      <c r="L9" s="215"/>
    </row>
    <row r="10" spans="1:12" ht="12" customHeight="1" x14ac:dyDescent="0.25">
      <c r="A10" s="271"/>
      <c r="B10" s="274"/>
      <c r="C10" s="274" t="s">
        <v>21</v>
      </c>
      <c r="D10" s="272"/>
      <c r="E10" s="271"/>
      <c r="F10" s="505"/>
      <c r="G10" s="632"/>
      <c r="H10" s="333"/>
      <c r="I10" s="505" t="s">
        <v>22</v>
      </c>
      <c r="J10" s="271"/>
      <c r="K10" s="215"/>
      <c r="L10" s="215"/>
    </row>
    <row r="11" spans="1:12" ht="12" customHeight="1" x14ac:dyDescent="0.25">
      <c r="A11" s="637">
        <v>5</v>
      </c>
      <c r="B11" s="285"/>
      <c r="C11" s="285" t="s">
        <v>23</v>
      </c>
      <c r="D11" s="326">
        <v>5650</v>
      </c>
      <c r="E11" s="593" t="s">
        <v>1101</v>
      </c>
      <c r="F11" s="837" t="s">
        <v>24</v>
      </c>
      <c r="G11" s="838" t="s">
        <v>1039</v>
      </c>
      <c r="H11" s="290" t="s">
        <v>25</v>
      </c>
      <c r="I11" s="505" t="s">
        <v>26</v>
      </c>
      <c r="J11" s="637">
        <v>5</v>
      </c>
      <c r="K11" s="215"/>
      <c r="L11" s="215"/>
    </row>
    <row r="12" spans="1:12" ht="12" customHeight="1" x14ac:dyDescent="0.25">
      <c r="A12" s="637">
        <v>10</v>
      </c>
      <c r="B12" s="285"/>
      <c r="C12" s="285" t="s">
        <v>27</v>
      </c>
      <c r="D12" s="326">
        <v>5660</v>
      </c>
      <c r="E12" s="593"/>
      <c r="F12" s="837" t="s">
        <v>24</v>
      </c>
      <c r="G12" s="838" t="s">
        <v>1039</v>
      </c>
      <c r="H12" s="290" t="s">
        <v>25</v>
      </c>
      <c r="I12" s="505" t="s">
        <v>28</v>
      </c>
      <c r="J12" s="637">
        <v>10</v>
      </c>
      <c r="K12" s="215"/>
      <c r="L12" s="215"/>
    </row>
    <row r="13" spans="1:12" ht="12" customHeight="1" x14ac:dyDescent="0.25">
      <c r="A13" s="637">
        <v>15</v>
      </c>
      <c r="B13" s="285"/>
      <c r="C13" s="285" t="s">
        <v>29</v>
      </c>
      <c r="D13" s="326">
        <v>5670</v>
      </c>
      <c r="E13" s="593"/>
      <c r="F13" s="837" t="s">
        <v>24</v>
      </c>
      <c r="G13" s="838" t="s">
        <v>1039</v>
      </c>
      <c r="H13" s="290" t="s">
        <v>25</v>
      </c>
      <c r="I13" s="346" t="s">
        <v>30</v>
      </c>
      <c r="J13" s="637">
        <v>15</v>
      </c>
      <c r="K13" s="215"/>
    </row>
    <row r="14" spans="1:12" ht="12" customHeight="1" x14ac:dyDescent="0.25">
      <c r="A14" s="637">
        <v>20</v>
      </c>
      <c r="B14" s="285"/>
      <c r="C14" s="285" t="s">
        <v>31</v>
      </c>
      <c r="D14" s="326">
        <v>5680</v>
      </c>
      <c r="E14" s="593"/>
      <c r="F14" s="837" t="s">
        <v>24</v>
      </c>
      <c r="G14" s="838" t="s">
        <v>1039</v>
      </c>
      <c r="H14" s="290" t="s">
        <v>25</v>
      </c>
      <c r="I14" s="505"/>
      <c r="J14" s="637">
        <v>20</v>
      </c>
      <c r="K14" s="215"/>
    </row>
    <row r="15" spans="1:12" ht="12" customHeight="1" x14ac:dyDescent="0.25">
      <c r="A15" s="644">
        <v>25</v>
      </c>
      <c r="B15" s="261"/>
      <c r="C15" s="261" t="s">
        <v>32</v>
      </c>
      <c r="D15" s="329">
        <v>5710</v>
      </c>
      <c r="E15" s="599"/>
      <c r="F15" s="839" t="s">
        <v>24</v>
      </c>
      <c r="G15" s="840" t="s">
        <v>1039</v>
      </c>
      <c r="H15" s="338" t="s">
        <v>25</v>
      </c>
      <c r="I15" s="347"/>
      <c r="J15" s="644">
        <v>25</v>
      </c>
    </row>
    <row r="16" spans="1:12" ht="12" customHeight="1" x14ac:dyDescent="0.25">
      <c r="A16" s="637">
        <v>30</v>
      </c>
      <c r="B16" s="285"/>
      <c r="C16" s="285" t="s">
        <v>33</v>
      </c>
      <c r="D16" s="326">
        <v>5730</v>
      </c>
      <c r="E16" s="593"/>
      <c r="F16" s="346">
        <v>17</v>
      </c>
      <c r="G16" s="838" t="s">
        <v>1039</v>
      </c>
      <c r="H16" s="290" t="s">
        <v>25</v>
      </c>
      <c r="I16" s="347" t="s">
        <v>34</v>
      </c>
      <c r="J16" s="637">
        <v>30</v>
      </c>
    </row>
    <row r="17" spans="1:10" ht="12" customHeight="1" x14ac:dyDescent="0.25">
      <c r="A17" s="637">
        <v>35</v>
      </c>
      <c r="B17" s="285"/>
      <c r="C17" s="285" t="s">
        <v>1135</v>
      </c>
      <c r="D17" s="326"/>
      <c r="E17" s="593"/>
      <c r="F17" s="837" t="s">
        <v>24</v>
      </c>
      <c r="G17" s="838" t="s">
        <v>1039</v>
      </c>
      <c r="H17" s="290"/>
      <c r="I17" s="347" t="s">
        <v>35</v>
      </c>
      <c r="J17" s="637">
        <v>35</v>
      </c>
    </row>
    <row r="18" spans="1:10" ht="12" customHeight="1" x14ac:dyDescent="0.25">
      <c r="A18" s="637">
        <v>40</v>
      </c>
      <c r="B18" s="285"/>
      <c r="C18" s="285"/>
      <c r="D18" s="326"/>
      <c r="E18" s="593"/>
      <c r="F18" s="837" t="s">
        <v>24</v>
      </c>
      <c r="G18" s="838" t="s">
        <v>1039</v>
      </c>
      <c r="H18" s="290"/>
      <c r="I18" s="347" t="s">
        <v>36</v>
      </c>
      <c r="J18" s="637">
        <v>40</v>
      </c>
    </row>
    <row r="19" spans="1:10" ht="12" customHeight="1" x14ac:dyDescent="0.25">
      <c r="A19" s="637">
        <v>45</v>
      </c>
      <c r="B19" s="285"/>
      <c r="C19" s="285"/>
      <c r="D19" s="326"/>
      <c r="E19" s="593"/>
      <c r="F19" s="837" t="s">
        <v>24</v>
      </c>
      <c r="G19" s="838" t="s">
        <v>1039</v>
      </c>
      <c r="H19" s="290"/>
      <c r="I19" s="347"/>
      <c r="J19" s="637">
        <v>45</v>
      </c>
    </row>
    <row r="20" spans="1:10" ht="12" customHeight="1" x14ac:dyDescent="0.25">
      <c r="A20" s="644">
        <v>50</v>
      </c>
      <c r="B20" s="261"/>
      <c r="C20" s="261"/>
      <c r="D20" s="329"/>
      <c r="E20" s="599"/>
      <c r="F20" s="839" t="s">
        <v>24</v>
      </c>
      <c r="G20" s="840" t="s">
        <v>1039</v>
      </c>
      <c r="H20" s="338"/>
      <c r="I20" s="522"/>
      <c r="J20" s="644">
        <v>50</v>
      </c>
    </row>
    <row r="21" spans="1:10" ht="9.9" customHeight="1" x14ac:dyDescent="0.25">
      <c r="A21" s="648"/>
      <c r="B21" s="71"/>
      <c r="C21" s="71"/>
      <c r="D21" s="272"/>
      <c r="E21" s="614"/>
      <c r="F21" s="347"/>
      <c r="G21" s="632"/>
      <c r="H21" s="333"/>
      <c r="I21" s="347"/>
      <c r="J21" s="648"/>
    </row>
    <row r="22" spans="1:10" ht="12" customHeight="1" x14ac:dyDescent="0.25">
      <c r="A22" s="648"/>
      <c r="B22" s="71" t="s">
        <v>37</v>
      </c>
      <c r="C22" s="71"/>
      <c r="D22" s="272"/>
      <c r="E22" s="614"/>
      <c r="F22" s="347"/>
      <c r="G22" s="632"/>
      <c r="H22" s="333"/>
      <c r="I22" s="347"/>
      <c r="J22" s="648"/>
    </row>
    <row r="23" spans="1:10" ht="12" customHeight="1" x14ac:dyDescent="0.25">
      <c r="A23" s="648"/>
      <c r="B23" s="71"/>
      <c r="C23" s="71" t="s">
        <v>38</v>
      </c>
      <c r="D23" s="272"/>
      <c r="E23" s="614"/>
      <c r="F23" s="347"/>
      <c r="G23" s="632"/>
      <c r="H23" s="333"/>
      <c r="I23" s="347"/>
      <c r="J23" s="648"/>
    </row>
    <row r="24" spans="1:10" ht="12" customHeight="1" x14ac:dyDescent="0.25">
      <c r="A24" s="637">
        <v>65</v>
      </c>
      <c r="B24" s="285"/>
      <c r="C24" s="285" t="s">
        <v>39</v>
      </c>
      <c r="D24" s="326">
        <v>5470</v>
      </c>
      <c r="E24" s="841" t="s">
        <v>1101</v>
      </c>
      <c r="F24" s="346">
        <v>18</v>
      </c>
      <c r="G24" s="838" t="s">
        <v>1039</v>
      </c>
      <c r="H24" s="290">
        <v>135</v>
      </c>
      <c r="I24" s="347"/>
      <c r="J24" s="637">
        <v>65</v>
      </c>
    </row>
    <row r="25" spans="1:10" ht="12" customHeight="1" x14ac:dyDescent="0.25">
      <c r="A25" s="637">
        <v>70</v>
      </c>
      <c r="B25" s="285"/>
      <c r="C25" s="285" t="s">
        <v>40</v>
      </c>
      <c r="D25" s="326">
        <v>5750</v>
      </c>
      <c r="E25" s="593"/>
      <c r="F25" s="346">
        <v>17</v>
      </c>
      <c r="G25" s="838" t="s">
        <v>1039</v>
      </c>
      <c r="H25" s="290">
        <v>270</v>
      </c>
      <c r="I25" s="347"/>
      <c r="J25" s="637">
        <v>70</v>
      </c>
    </row>
    <row r="26" spans="1:10" ht="12" customHeight="1" x14ac:dyDescent="0.25">
      <c r="A26" s="637">
        <v>75</v>
      </c>
      <c r="B26" s="285"/>
      <c r="C26" s="285" t="s">
        <v>41</v>
      </c>
      <c r="D26" s="326">
        <v>5690</v>
      </c>
      <c r="E26" s="593"/>
      <c r="F26" s="346">
        <v>18</v>
      </c>
      <c r="G26" s="838" t="s">
        <v>1039</v>
      </c>
      <c r="H26" s="290">
        <v>65</v>
      </c>
      <c r="I26" s="347"/>
      <c r="J26" s="637">
        <v>75</v>
      </c>
    </row>
    <row r="27" spans="1:10" ht="12" customHeight="1" x14ac:dyDescent="0.25">
      <c r="A27" s="637">
        <v>80</v>
      </c>
      <c r="B27" s="285"/>
      <c r="C27" s="285" t="s">
        <v>42</v>
      </c>
      <c r="D27" s="326">
        <v>5720</v>
      </c>
      <c r="E27" s="593"/>
      <c r="F27" s="346">
        <v>18</v>
      </c>
      <c r="G27" s="838" t="s">
        <v>1039</v>
      </c>
      <c r="H27" s="290">
        <v>130</v>
      </c>
      <c r="I27" s="347" t="s">
        <v>34</v>
      </c>
      <c r="J27" s="637">
        <v>80</v>
      </c>
    </row>
    <row r="28" spans="1:10" ht="12" customHeight="1" x14ac:dyDescent="0.25">
      <c r="A28" s="644">
        <v>85</v>
      </c>
      <c r="B28" s="261"/>
      <c r="C28" s="261" t="s">
        <v>43</v>
      </c>
      <c r="D28" s="329">
        <v>5520</v>
      </c>
      <c r="E28" s="599"/>
      <c r="F28" s="522">
        <v>18</v>
      </c>
      <c r="G28" s="840" t="s">
        <v>1039</v>
      </c>
      <c r="H28" s="338">
        <v>160</v>
      </c>
      <c r="I28" s="347" t="s">
        <v>35</v>
      </c>
      <c r="J28" s="644">
        <v>85</v>
      </c>
    </row>
    <row r="29" spans="1:10" ht="12" customHeight="1" x14ac:dyDescent="0.25">
      <c r="A29" s="637">
        <v>90</v>
      </c>
      <c r="B29" s="285"/>
      <c r="C29" s="285" t="s">
        <v>44</v>
      </c>
      <c r="D29" s="326">
        <v>5760</v>
      </c>
      <c r="E29" s="593"/>
      <c r="F29" s="346">
        <v>18</v>
      </c>
      <c r="G29" s="838" t="s">
        <v>1039</v>
      </c>
      <c r="H29" s="290">
        <v>350</v>
      </c>
      <c r="I29" s="347" t="s">
        <v>36</v>
      </c>
      <c r="J29" s="637">
        <v>90</v>
      </c>
    </row>
    <row r="30" spans="1:10" ht="12" customHeight="1" x14ac:dyDescent="0.25">
      <c r="A30" s="637">
        <v>95</v>
      </c>
      <c r="B30" s="285"/>
      <c r="C30" s="285" t="s">
        <v>1135</v>
      </c>
      <c r="D30" s="326"/>
      <c r="E30" s="593"/>
      <c r="F30" s="837" t="s">
        <v>24</v>
      </c>
      <c r="G30" s="838" t="s">
        <v>1039</v>
      </c>
      <c r="H30" s="290"/>
      <c r="I30" s="347"/>
      <c r="J30" s="637">
        <v>95</v>
      </c>
    </row>
    <row r="31" spans="1:10" ht="12" customHeight="1" x14ac:dyDescent="0.25">
      <c r="A31" s="546">
        <v>100</v>
      </c>
      <c r="B31" s="285"/>
      <c r="C31" s="285"/>
      <c r="D31" s="326"/>
      <c r="E31" s="593"/>
      <c r="F31" s="837" t="s">
        <v>24</v>
      </c>
      <c r="G31" s="838" t="s">
        <v>1039</v>
      </c>
      <c r="H31" s="290"/>
      <c r="I31" s="347"/>
      <c r="J31" s="546">
        <v>100</v>
      </c>
    </row>
    <row r="32" spans="1:10" ht="12" customHeight="1" x14ac:dyDescent="0.25">
      <c r="A32" s="546">
        <v>105</v>
      </c>
      <c r="B32" s="285"/>
      <c r="C32" s="285"/>
      <c r="D32" s="326"/>
      <c r="E32" s="593"/>
      <c r="F32" s="837" t="s">
        <v>24</v>
      </c>
      <c r="G32" s="838" t="s">
        <v>1039</v>
      </c>
      <c r="H32" s="290"/>
      <c r="I32" s="347"/>
      <c r="J32" s="546">
        <v>105</v>
      </c>
    </row>
    <row r="33" spans="1:10" ht="12" customHeight="1" x14ac:dyDescent="0.25">
      <c r="A33" s="546">
        <v>110</v>
      </c>
      <c r="B33" s="285"/>
      <c r="C33" s="285"/>
      <c r="D33" s="326"/>
      <c r="E33" s="593"/>
      <c r="F33" s="837" t="s">
        <v>24</v>
      </c>
      <c r="G33" s="838" t="s">
        <v>1039</v>
      </c>
      <c r="H33" s="290"/>
      <c r="I33" s="347"/>
      <c r="J33" s="546">
        <v>110</v>
      </c>
    </row>
    <row r="34" spans="1:10" ht="12" customHeight="1" x14ac:dyDescent="0.25">
      <c r="A34" s="576">
        <v>115</v>
      </c>
      <c r="B34" s="261"/>
      <c r="C34" s="261"/>
      <c r="D34" s="329"/>
      <c r="E34" s="599"/>
      <c r="F34" s="839" t="s">
        <v>24</v>
      </c>
      <c r="G34" s="840" t="s">
        <v>1039</v>
      </c>
      <c r="H34" s="338"/>
      <c r="I34" s="347"/>
      <c r="J34" s="576">
        <v>115</v>
      </c>
    </row>
    <row r="35" spans="1:10" ht="12" customHeight="1" thickBot="1" x14ac:dyDescent="0.3">
      <c r="A35" s="546">
        <v>120</v>
      </c>
      <c r="B35" s="285"/>
      <c r="C35" s="285" t="s">
        <v>45</v>
      </c>
      <c r="D35" s="272"/>
      <c r="E35" s="605" t="s">
        <v>1101</v>
      </c>
      <c r="F35" s="347"/>
      <c r="G35" s="632"/>
      <c r="H35" s="333"/>
      <c r="I35" s="265"/>
      <c r="J35" s="546">
        <v>120</v>
      </c>
    </row>
    <row r="36" spans="1:10" ht="9.9" customHeight="1" thickTop="1" x14ac:dyDescent="0.25">
      <c r="A36" s="537"/>
      <c r="B36" s="71"/>
      <c r="C36" s="71"/>
      <c r="D36" s="272"/>
      <c r="E36" s="614"/>
      <c r="F36" s="347"/>
      <c r="G36" s="632"/>
      <c r="H36" s="333"/>
      <c r="I36" s="272"/>
      <c r="J36" s="537"/>
    </row>
    <row r="37" spans="1:10" ht="12" customHeight="1" x14ac:dyDescent="0.25">
      <c r="A37" s="537"/>
      <c r="B37" s="71" t="s">
        <v>46</v>
      </c>
      <c r="C37" s="71"/>
      <c r="D37" s="272"/>
      <c r="E37" s="614"/>
      <c r="F37" s="347"/>
      <c r="G37" s="632"/>
      <c r="H37" s="333"/>
      <c r="I37" s="272"/>
      <c r="J37" s="537"/>
    </row>
    <row r="38" spans="1:10" ht="12" customHeight="1" x14ac:dyDescent="0.25">
      <c r="A38" s="546">
        <v>130</v>
      </c>
      <c r="B38" s="285"/>
      <c r="C38" s="285" t="s">
        <v>47</v>
      </c>
      <c r="D38" s="326">
        <v>5320</v>
      </c>
      <c r="E38" s="620" t="s">
        <v>1101</v>
      </c>
      <c r="F38" s="346">
        <v>20</v>
      </c>
      <c r="G38" s="842" t="s">
        <v>48</v>
      </c>
      <c r="H38" s="290">
        <v>350</v>
      </c>
      <c r="I38" s="272"/>
      <c r="J38" s="546">
        <v>130</v>
      </c>
    </row>
    <row r="39" spans="1:10" ht="12" customHeight="1" x14ac:dyDescent="0.25">
      <c r="A39" s="546">
        <v>135</v>
      </c>
      <c r="B39" s="285"/>
      <c r="C39" s="285" t="s">
        <v>49</v>
      </c>
      <c r="D39" s="326">
        <v>5340</v>
      </c>
      <c r="E39" s="593"/>
      <c r="F39" s="346">
        <v>20</v>
      </c>
      <c r="G39" s="842" t="s">
        <v>50</v>
      </c>
      <c r="H39" s="290">
        <v>355</v>
      </c>
      <c r="I39" s="272"/>
      <c r="J39" s="546">
        <v>135</v>
      </c>
    </row>
    <row r="40" spans="1:10" ht="12" customHeight="1" x14ac:dyDescent="0.25">
      <c r="A40" s="546">
        <v>140</v>
      </c>
      <c r="B40" s="285"/>
      <c r="C40" s="285" t="s">
        <v>51</v>
      </c>
      <c r="D40" s="326">
        <v>5350</v>
      </c>
      <c r="E40" s="593"/>
      <c r="F40" s="346">
        <v>20</v>
      </c>
      <c r="G40" s="842" t="s">
        <v>52</v>
      </c>
      <c r="H40" s="290">
        <v>360</v>
      </c>
      <c r="I40" s="272"/>
      <c r="J40" s="546">
        <v>140</v>
      </c>
    </row>
    <row r="41" spans="1:10" ht="12" customHeight="1" x14ac:dyDescent="0.25">
      <c r="A41" s="546">
        <v>145</v>
      </c>
      <c r="B41" s="285"/>
      <c r="C41" s="285" t="s">
        <v>53</v>
      </c>
      <c r="D41" s="326">
        <v>5370</v>
      </c>
      <c r="E41" s="593"/>
      <c r="F41" s="346">
        <v>20</v>
      </c>
      <c r="G41" s="842" t="s">
        <v>54</v>
      </c>
      <c r="H41" s="290">
        <v>365</v>
      </c>
      <c r="I41" s="272"/>
      <c r="J41" s="546">
        <v>145</v>
      </c>
    </row>
    <row r="42" spans="1:10" ht="12" customHeight="1" x14ac:dyDescent="0.25">
      <c r="A42" s="576">
        <v>150</v>
      </c>
      <c r="B42" s="261"/>
      <c r="C42" s="261" t="s">
        <v>55</v>
      </c>
      <c r="D42" s="329">
        <v>5380</v>
      </c>
      <c r="E42" s="599"/>
      <c r="F42" s="522">
        <v>20</v>
      </c>
      <c r="G42" s="633" t="s">
        <v>56</v>
      </c>
      <c r="H42" s="338">
        <v>370</v>
      </c>
      <c r="I42" s="272" t="s">
        <v>57</v>
      </c>
      <c r="J42" s="576">
        <v>150</v>
      </c>
    </row>
    <row r="43" spans="1:10" ht="12" customHeight="1" x14ac:dyDescent="0.25">
      <c r="A43" s="546">
        <v>155</v>
      </c>
      <c r="B43" s="285"/>
      <c r="C43" s="285" t="s">
        <v>58</v>
      </c>
      <c r="D43" s="326">
        <v>5390</v>
      </c>
      <c r="E43" s="593"/>
      <c r="F43" s="346">
        <v>20</v>
      </c>
      <c r="G43" s="842" t="s">
        <v>59</v>
      </c>
      <c r="H43" s="290">
        <v>375</v>
      </c>
      <c r="I43" s="272" t="s">
        <v>60</v>
      </c>
      <c r="J43" s="546">
        <v>155</v>
      </c>
    </row>
    <row r="44" spans="1:10" ht="12" customHeight="1" x14ac:dyDescent="0.25">
      <c r="A44" s="546">
        <v>160</v>
      </c>
      <c r="B44" s="285"/>
      <c r="C44" s="285" t="s">
        <v>61</v>
      </c>
      <c r="D44" s="326">
        <v>5430</v>
      </c>
      <c r="E44" s="593"/>
      <c r="F44" s="346">
        <v>20</v>
      </c>
      <c r="G44" s="842" t="s">
        <v>62</v>
      </c>
      <c r="H44" s="290">
        <v>380</v>
      </c>
      <c r="I44" s="272" t="s">
        <v>1756</v>
      </c>
      <c r="J44" s="546">
        <v>160</v>
      </c>
    </row>
    <row r="45" spans="1:10" ht="12" customHeight="1" x14ac:dyDescent="0.25">
      <c r="A45" s="546">
        <v>165</v>
      </c>
      <c r="B45" s="285"/>
      <c r="C45" s="843" t="s">
        <v>63</v>
      </c>
      <c r="D45" s="326">
        <v>5440</v>
      </c>
      <c r="E45" s="593"/>
      <c r="F45" s="346">
        <v>20</v>
      </c>
      <c r="G45" s="842" t="s">
        <v>64</v>
      </c>
      <c r="H45" s="290">
        <v>385</v>
      </c>
      <c r="I45" s="272"/>
      <c r="J45" s="546">
        <v>165</v>
      </c>
    </row>
    <row r="46" spans="1:10" ht="12" customHeight="1" x14ac:dyDescent="0.25">
      <c r="A46" s="546">
        <v>170</v>
      </c>
      <c r="B46" s="285"/>
      <c r="C46" s="285" t="s">
        <v>65</v>
      </c>
      <c r="D46" s="326">
        <v>5480</v>
      </c>
      <c r="E46" s="593"/>
      <c r="F46" s="346">
        <v>20</v>
      </c>
      <c r="G46" s="842" t="s">
        <v>52</v>
      </c>
      <c r="H46" s="290">
        <v>390</v>
      </c>
      <c r="I46" s="272"/>
      <c r="J46" s="546">
        <v>170</v>
      </c>
    </row>
    <row r="47" spans="1:10" ht="12" customHeight="1" x14ac:dyDescent="0.25">
      <c r="A47" s="576">
        <v>175</v>
      </c>
      <c r="B47" s="261"/>
      <c r="C47" s="261" t="s">
        <v>66</v>
      </c>
      <c r="D47" s="329">
        <v>5700</v>
      </c>
      <c r="E47" s="599"/>
      <c r="F47" s="522">
        <v>20</v>
      </c>
      <c r="G47" s="633" t="s">
        <v>52</v>
      </c>
      <c r="H47" s="338">
        <v>395</v>
      </c>
      <c r="I47" s="272"/>
      <c r="J47" s="576">
        <v>175</v>
      </c>
    </row>
    <row r="48" spans="1:10" ht="12" customHeight="1" x14ac:dyDescent="0.25">
      <c r="A48" s="546">
        <v>180</v>
      </c>
      <c r="B48" s="285"/>
      <c r="C48" s="285" t="s">
        <v>67</v>
      </c>
      <c r="D48" s="326">
        <v>5740</v>
      </c>
      <c r="E48" s="593"/>
      <c r="F48" s="346">
        <v>20</v>
      </c>
      <c r="G48" s="842" t="s">
        <v>68</v>
      </c>
      <c r="H48" s="290">
        <v>400</v>
      </c>
      <c r="I48" s="326"/>
      <c r="J48" s="546">
        <v>180</v>
      </c>
    </row>
    <row r="49" spans="1:10" ht="12" customHeight="1" x14ac:dyDescent="0.25">
      <c r="A49" s="537"/>
      <c r="B49" s="71"/>
      <c r="C49" s="274" t="s">
        <v>69</v>
      </c>
      <c r="D49" s="272"/>
      <c r="E49" s="614"/>
      <c r="F49" s="347"/>
      <c r="G49" s="636"/>
      <c r="H49" s="333"/>
      <c r="I49" s="564"/>
      <c r="J49" s="537"/>
    </row>
    <row r="50" spans="1:10" ht="12" customHeight="1" x14ac:dyDescent="0.25">
      <c r="A50" s="546">
        <v>185</v>
      </c>
      <c r="B50" s="285"/>
      <c r="C50" s="285" t="s">
        <v>70</v>
      </c>
      <c r="D50" s="326">
        <v>5790</v>
      </c>
      <c r="E50" s="593"/>
      <c r="F50" s="346">
        <v>20</v>
      </c>
      <c r="G50" s="842" t="s">
        <v>71</v>
      </c>
      <c r="H50" s="290">
        <v>415</v>
      </c>
      <c r="I50" s="326" t="s">
        <v>72</v>
      </c>
      <c r="J50" s="546">
        <v>185</v>
      </c>
    </row>
    <row r="51" spans="1:10" ht="12" customHeight="1" x14ac:dyDescent="0.25">
      <c r="A51" s="546">
        <v>190</v>
      </c>
      <c r="B51" s="285"/>
      <c r="C51" s="285" t="s">
        <v>73</v>
      </c>
      <c r="D51" s="326">
        <v>5780</v>
      </c>
      <c r="E51" s="593"/>
      <c r="F51" s="346">
        <v>20</v>
      </c>
      <c r="G51" s="842" t="s">
        <v>48</v>
      </c>
      <c r="H51" s="290">
        <v>405</v>
      </c>
      <c r="I51" s="564"/>
      <c r="J51" s="546">
        <v>190</v>
      </c>
    </row>
    <row r="52" spans="1:10" ht="12" customHeight="1" x14ac:dyDescent="0.25">
      <c r="A52" s="546">
        <v>195</v>
      </c>
      <c r="B52" s="285"/>
      <c r="C52" s="285" t="s">
        <v>74</v>
      </c>
      <c r="D52" s="326">
        <v>5770</v>
      </c>
      <c r="E52" s="593"/>
      <c r="F52" s="346">
        <v>20</v>
      </c>
      <c r="G52" s="842" t="s">
        <v>68</v>
      </c>
      <c r="H52" s="290">
        <v>410</v>
      </c>
      <c r="I52" s="272"/>
      <c r="J52" s="546">
        <v>195</v>
      </c>
    </row>
    <row r="53" spans="1:10" ht="12" customHeight="1" x14ac:dyDescent="0.25">
      <c r="A53" s="546">
        <v>196</v>
      </c>
      <c r="B53" s="285"/>
      <c r="C53" s="285" t="s">
        <v>75</v>
      </c>
      <c r="D53" s="326">
        <v>5781</v>
      </c>
      <c r="E53" s="593"/>
      <c r="F53" s="346">
        <v>20</v>
      </c>
      <c r="G53" s="842" t="s">
        <v>71</v>
      </c>
      <c r="H53" s="290">
        <v>411</v>
      </c>
      <c r="I53" s="272"/>
      <c r="J53" s="546">
        <v>196</v>
      </c>
    </row>
    <row r="54" spans="1:10" ht="12" customHeight="1" x14ac:dyDescent="0.25">
      <c r="A54" s="576">
        <v>200</v>
      </c>
      <c r="B54" s="261"/>
      <c r="C54" s="261" t="s">
        <v>1135</v>
      </c>
      <c r="D54" s="329">
        <v>5780</v>
      </c>
      <c r="E54" s="599"/>
      <c r="F54" s="522">
        <v>20</v>
      </c>
      <c r="G54" s="633" t="s">
        <v>71</v>
      </c>
      <c r="H54" s="338">
        <v>420</v>
      </c>
      <c r="I54" s="272" t="s">
        <v>57</v>
      </c>
      <c r="J54" s="576">
        <v>200</v>
      </c>
    </row>
    <row r="55" spans="1:10" ht="12" customHeight="1" x14ac:dyDescent="0.25">
      <c r="A55" s="546">
        <v>205</v>
      </c>
      <c r="B55" s="285"/>
      <c r="C55" s="285"/>
      <c r="D55" s="326"/>
      <c r="E55" s="593"/>
      <c r="F55" s="346">
        <v>20</v>
      </c>
      <c r="G55" s="842" t="s">
        <v>71</v>
      </c>
      <c r="H55" s="290">
        <v>425</v>
      </c>
      <c r="I55" s="272" t="s">
        <v>60</v>
      </c>
      <c r="J55" s="546">
        <v>205</v>
      </c>
    </row>
    <row r="56" spans="1:10" ht="12" customHeight="1" x14ac:dyDescent="0.25">
      <c r="A56" s="546">
        <v>210</v>
      </c>
      <c r="B56" s="285"/>
      <c r="C56" s="285"/>
      <c r="D56" s="326"/>
      <c r="E56" s="593"/>
      <c r="F56" s="346">
        <v>20</v>
      </c>
      <c r="G56" s="842" t="s">
        <v>71</v>
      </c>
      <c r="H56" s="290">
        <v>430</v>
      </c>
      <c r="I56" s="272" t="s">
        <v>1756</v>
      </c>
      <c r="J56" s="546">
        <v>210</v>
      </c>
    </row>
    <row r="57" spans="1:10" ht="12" customHeight="1" x14ac:dyDescent="0.25">
      <c r="A57" s="576">
        <v>215</v>
      </c>
      <c r="B57" s="261"/>
      <c r="C57" s="261"/>
      <c r="D57" s="329"/>
      <c r="E57" s="599"/>
      <c r="F57" s="522">
        <v>20</v>
      </c>
      <c r="G57" s="633" t="s">
        <v>71</v>
      </c>
      <c r="H57" s="338">
        <v>435</v>
      </c>
      <c r="I57" s="329"/>
      <c r="J57" s="576">
        <v>215</v>
      </c>
    </row>
    <row r="58" spans="1:10" ht="12" customHeight="1" thickBot="1" x14ac:dyDescent="0.3">
      <c r="A58" s="546">
        <v>220</v>
      </c>
      <c r="B58" s="285"/>
      <c r="C58" s="285" t="s">
        <v>76</v>
      </c>
      <c r="D58" s="272"/>
      <c r="E58" s="844" t="s">
        <v>1101</v>
      </c>
      <c r="F58" s="347"/>
      <c r="G58" s="632"/>
      <c r="H58" s="333"/>
      <c r="I58" s="517"/>
      <c r="J58" s="546">
        <v>220</v>
      </c>
    </row>
    <row r="59" spans="1:10" ht="9.9" customHeight="1" thickTop="1" x14ac:dyDescent="0.25">
      <c r="A59" s="537"/>
      <c r="B59" s="71"/>
      <c r="C59" s="71"/>
      <c r="D59" s="272"/>
      <c r="E59" s="614"/>
      <c r="F59" s="347"/>
      <c r="G59" s="632"/>
      <c r="H59" s="333"/>
      <c r="I59" s="272"/>
      <c r="J59" s="537"/>
    </row>
    <row r="60" spans="1:10" ht="12" customHeight="1" x14ac:dyDescent="0.25">
      <c r="A60" s="537"/>
      <c r="B60" s="71" t="s">
        <v>77</v>
      </c>
      <c r="C60" s="71"/>
      <c r="D60" s="272"/>
      <c r="E60" s="614"/>
      <c r="F60" s="347"/>
      <c r="G60" s="632"/>
      <c r="H60" s="333"/>
      <c r="I60" s="272"/>
      <c r="J60" s="537"/>
    </row>
    <row r="61" spans="1:10" ht="12" customHeight="1" x14ac:dyDescent="0.25">
      <c r="A61" s="537"/>
      <c r="B61" s="71"/>
      <c r="C61" s="71" t="s">
        <v>78</v>
      </c>
      <c r="D61" s="272"/>
      <c r="E61" s="614"/>
      <c r="F61" s="347"/>
      <c r="G61" s="632"/>
      <c r="H61" s="333"/>
      <c r="I61" s="272"/>
      <c r="J61" s="537"/>
    </row>
    <row r="62" spans="1:10" ht="12" customHeight="1" x14ac:dyDescent="0.25">
      <c r="A62" s="546">
        <v>225</v>
      </c>
      <c r="B62" s="285"/>
      <c r="C62" s="285" t="s">
        <v>79</v>
      </c>
      <c r="D62" s="326">
        <v>5010</v>
      </c>
      <c r="E62" s="593" t="s">
        <v>1101</v>
      </c>
      <c r="F62" s="346">
        <v>20</v>
      </c>
      <c r="G62" s="842" t="s">
        <v>80</v>
      </c>
      <c r="H62" s="290">
        <v>445</v>
      </c>
      <c r="I62" s="272" t="s">
        <v>72</v>
      </c>
      <c r="J62" s="546">
        <v>225</v>
      </c>
    </row>
    <row r="63" spans="1:10" ht="12" customHeight="1" x14ac:dyDescent="0.25">
      <c r="A63" s="546">
        <v>230</v>
      </c>
      <c r="B63" s="285"/>
      <c r="C63" s="285" t="s">
        <v>81</v>
      </c>
      <c r="D63" s="326">
        <v>5220</v>
      </c>
      <c r="E63" s="593"/>
      <c r="F63" s="346">
        <v>20</v>
      </c>
      <c r="G63" s="842" t="s">
        <v>82</v>
      </c>
      <c r="H63" s="290">
        <v>445</v>
      </c>
      <c r="I63" s="272" t="s">
        <v>83</v>
      </c>
      <c r="J63" s="546">
        <v>230</v>
      </c>
    </row>
    <row r="64" spans="1:10" ht="12" customHeight="1" x14ac:dyDescent="0.25">
      <c r="A64" s="546">
        <v>235</v>
      </c>
      <c r="B64" s="285"/>
      <c r="C64" s="285" t="s">
        <v>84</v>
      </c>
      <c r="D64" s="326">
        <v>5230</v>
      </c>
      <c r="E64" s="593"/>
      <c r="F64" s="346">
        <v>20</v>
      </c>
      <c r="G64" s="842" t="s">
        <v>82</v>
      </c>
      <c r="H64" s="290">
        <v>445</v>
      </c>
      <c r="I64" s="272" t="s">
        <v>83</v>
      </c>
      <c r="J64" s="546">
        <v>235</v>
      </c>
    </row>
    <row r="65" spans="1:10" ht="12" customHeight="1" x14ac:dyDescent="0.25">
      <c r="A65" s="546">
        <v>240</v>
      </c>
      <c r="B65" s="285"/>
      <c r="C65" s="285" t="s">
        <v>85</v>
      </c>
      <c r="D65" s="326">
        <v>5240</v>
      </c>
      <c r="E65" s="593"/>
      <c r="F65" s="346">
        <v>20</v>
      </c>
      <c r="G65" s="842" t="s">
        <v>86</v>
      </c>
      <c r="H65" s="290">
        <v>445</v>
      </c>
      <c r="I65" s="272" t="s">
        <v>83</v>
      </c>
      <c r="J65" s="546">
        <v>240</v>
      </c>
    </row>
    <row r="66" spans="1:10" ht="12" customHeight="1" x14ac:dyDescent="0.25">
      <c r="A66" s="576">
        <v>245</v>
      </c>
      <c r="B66" s="261"/>
      <c r="C66" s="261" t="s">
        <v>87</v>
      </c>
      <c r="D66" s="329">
        <v>5250</v>
      </c>
      <c r="E66" s="599"/>
      <c r="F66" s="522">
        <v>20</v>
      </c>
      <c r="G66" s="633" t="s">
        <v>88</v>
      </c>
      <c r="H66" s="338">
        <v>445</v>
      </c>
      <c r="I66" s="272" t="s">
        <v>83</v>
      </c>
      <c r="J66" s="576">
        <v>245</v>
      </c>
    </row>
    <row r="67" spans="1:10" ht="12" customHeight="1" x14ac:dyDescent="0.25">
      <c r="A67" s="546">
        <v>250</v>
      </c>
      <c r="B67" s="285"/>
      <c r="C67" s="285" t="s">
        <v>89</v>
      </c>
      <c r="D67" s="326">
        <v>5260</v>
      </c>
      <c r="E67" s="593"/>
      <c r="F67" s="346">
        <v>20</v>
      </c>
      <c r="G67" s="842" t="s">
        <v>90</v>
      </c>
      <c r="H67" s="290">
        <v>445</v>
      </c>
      <c r="I67" s="272" t="s">
        <v>83</v>
      </c>
      <c r="J67" s="546">
        <v>250</v>
      </c>
    </row>
    <row r="68" spans="1:10" ht="12" customHeight="1" x14ac:dyDescent="0.25">
      <c r="A68" s="546">
        <v>255</v>
      </c>
      <c r="B68" s="285"/>
      <c r="C68" s="285" t="s">
        <v>91</v>
      </c>
      <c r="D68" s="326">
        <v>5270</v>
      </c>
      <c r="E68" s="593"/>
      <c r="F68" s="346">
        <v>20</v>
      </c>
      <c r="G68" s="842" t="s">
        <v>88</v>
      </c>
      <c r="H68" s="290">
        <v>445</v>
      </c>
      <c r="I68" s="272" t="s">
        <v>83</v>
      </c>
      <c r="J68" s="546">
        <v>255</v>
      </c>
    </row>
    <row r="69" spans="1:10" ht="12" customHeight="1" x14ac:dyDescent="0.25">
      <c r="A69" s="546">
        <v>260</v>
      </c>
      <c r="B69" s="285"/>
      <c r="C69" s="285" t="s">
        <v>92</v>
      </c>
      <c r="D69" s="326">
        <v>5280</v>
      </c>
      <c r="E69" s="593"/>
      <c r="F69" s="346">
        <v>20</v>
      </c>
      <c r="G69" s="842" t="s">
        <v>93</v>
      </c>
      <c r="H69" s="290">
        <v>445</v>
      </c>
      <c r="I69" s="272" t="s">
        <v>72</v>
      </c>
      <c r="J69" s="546">
        <v>260</v>
      </c>
    </row>
    <row r="70" spans="1:10" ht="12" customHeight="1" x14ac:dyDescent="0.25">
      <c r="A70" s="537"/>
      <c r="B70" s="71"/>
      <c r="C70" s="71" t="s">
        <v>69</v>
      </c>
      <c r="D70" s="272"/>
      <c r="E70" s="614"/>
      <c r="F70" s="347"/>
      <c r="G70" s="632"/>
      <c r="H70" s="333"/>
      <c r="I70" s="272"/>
      <c r="J70" s="537"/>
    </row>
    <row r="71" spans="1:10" ht="12" customHeight="1" x14ac:dyDescent="0.25">
      <c r="A71" s="576">
        <v>270</v>
      </c>
      <c r="B71" s="261"/>
      <c r="C71" s="261" t="s">
        <v>94</v>
      </c>
      <c r="D71" s="329">
        <v>5790</v>
      </c>
      <c r="E71" s="599"/>
      <c r="F71" s="522">
        <v>20</v>
      </c>
      <c r="G71" s="633" t="s">
        <v>95</v>
      </c>
      <c r="H71" s="338">
        <v>445</v>
      </c>
      <c r="I71" s="329" t="s">
        <v>72</v>
      </c>
      <c r="J71" s="576">
        <v>270</v>
      </c>
    </row>
    <row r="72" spans="1:10" ht="12" customHeight="1" thickBot="1" x14ac:dyDescent="0.3">
      <c r="A72" s="546">
        <v>275</v>
      </c>
      <c r="B72" s="285"/>
      <c r="C72" s="285" t="s">
        <v>96</v>
      </c>
      <c r="D72" s="272"/>
      <c r="E72" s="845" t="s">
        <v>1101</v>
      </c>
      <c r="F72" s="347"/>
      <c r="G72" s="347"/>
      <c r="H72" s="347"/>
      <c r="I72" s="347"/>
      <c r="J72" s="546">
        <v>275</v>
      </c>
    </row>
    <row r="73" spans="1:10" ht="12" customHeight="1" thickTop="1" x14ac:dyDescent="0.25">
      <c r="A73" s="537"/>
      <c r="B73" s="71"/>
      <c r="C73" s="71" t="s">
        <v>97</v>
      </c>
      <c r="D73" s="272"/>
      <c r="E73" s="614"/>
      <c r="F73" s="347"/>
      <c r="G73" s="347"/>
      <c r="H73" s="347"/>
      <c r="I73" s="347"/>
      <c r="J73" s="537"/>
    </row>
    <row r="74" spans="1:10" ht="12" customHeight="1" thickBot="1" x14ac:dyDescent="0.3">
      <c r="A74" s="546">
        <v>280</v>
      </c>
      <c r="B74" s="285"/>
      <c r="C74" s="285" t="s">
        <v>98</v>
      </c>
      <c r="D74" s="272"/>
      <c r="E74" s="618" t="s">
        <v>1101</v>
      </c>
      <c r="F74" s="347"/>
      <c r="G74" s="347"/>
      <c r="H74" s="347"/>
      <c r="I74" s="347"/>
      <c r="J74" s="546">
        <v>280</v>
      </c>
    </row>
    <row r="75" spans="1:10" ht="12" customHeight="1" thickTop="1" x14ac:dyDescent="0.25">
      <c r="A75" s="576"/>
      <c r="B75" s="261"/>
      <c r="C75" s="261"/>
      <c r="D75" s="329"/>
      <c r="E75" s="497"/>
      <c r="F75" s="522"/>
      <c r="G75" s="522"/>
      <c r="H75" s="522"/>
      <c r="I75" s="522"/>
      <c r="J75" s="329"/>
    </row>
    <row r="76" spans="1:10" ht="12" customHeight="1" x14ac:dyDescent="0.25">
      <c r="A76" s="678"/>
      <c r="B76" s="71"/>
      <c r="C76" s="71"/>
      <c r="D76" s="505"/>
      <c r="E76" s="274"/>
      <c r="F76" s="505"/>
      <c r="G76" s="505"/>
      <c r="H76" s="505"/>
      <c r="I76" s="505"/>
      <c r="J76" s="331" t="s">
        <v>1885</v>
      </c>
    </row>
    <row r="77" spans="1:10" ht="12" customHeight="1" x14ac:dyDescent="0.25">
      <c r="A77" s="678" t="s">
        <v>99</v>
      </c>
      <c r="B77" s="71"/>
      <c r="C77" s="71"/>
      <c r="D77" s="347"/>
      <c r="E77" s="71"/>
      <c r="F77" s="347"/>
      <c r="G77" s="347"/>
      <c r="H77" s="347"/>
      <c r="I77" s="347"/>
      <c r="J77" s="71"/>
    </row>
    <row r="78" spans="1:10" ht="12" customHeight="1" x14ac:dyDescent="0.25">
      <c r="A78" s="678" t="s">
        <v>100</v>
      </c>
      <c r="B78" s="71"/>
      <c r="C78" s="71"/>
      <c r="D78" s="347"/>
      <c r="E78" s="71"/>
      <c r="F78" s="347"/>
      <c r="G78" s="347"/>
      <c r="H78" s="347"/>
      <c r="I78" s="347"/>
      <c r="J78" s="71"/>
    </row>
    <row r="79" spans="1:10" ht="12" x14ac:dyDescent="0.25">
      <c r="A79" s="678"/>
      <c r="B79" s="71"/>
      <c r="C79" s="71"/>
      <c r="D79" s="347"/>
      <c r="E79" s="71"/>
      <c r="F79" s="347"/>
      <c r="G79" s="347"/>
      <c r="H79" s="347"/>
      <c r="I79" s="347"/>
      <c r="J79" s="71"/>
    </row>
    <row r="80" spans="1:10" ht="12" x14ac:dyDescent="0.25">
      <c r="A80" s="678"/>
      <c r="B80" s="71"/>
      <c r="C80" s="71"/>
      <c r="D80" s="347"/>
      <c r="E80" s="71"/>
      <c r="F80" s="347"/>
      <c r="G80" s="347"/>
      <c r="H80" s="347"/>
      <c r="I80" s="347"/>
      <c r="J80" s="71"/>
    </row>
    <row r="81" spans="1:10" ht="12" x14ac:dyDescent="0.25">
      <c r="A81" s="678"/>
      <c r="B81" s="71"/>
      <c r="C81" s="71"/>
      <c r="D81" s="347"/>
      <c r="E81" s="71"/>
      <c r="F81" s="347"/>
      <c r="G81" s="347"/>
      <c r="H81" s="347"/>
      <c r="I81" s="347"/>
      <c r="J81" s="71"/>
    </row>
    <row r="82" spans="1:10" ht="15.6" x14ac:dyDescent="0.3">
      <c r="A82" s="846"/>
      <c r="B82" s="163">
        <v>14</v>
      </c>
      <c r="C82" s="163"/>
      <c r="D82" s="163"/>
      <c r="E82" s="163"/>
      <c r="F82" s="163"/>
      <c r="G82" s="163"/>
      <c r="H82" s="163"/>
      <c r="I82" s="163"/>
      <c r="J82" s="847"/>
    </row>
    <row r="83" spans="1:10" ht="12" customHeight="1" x14ac:dyDescent="0.2"/>
    <row r="84" spans="1:10" ht="12" customHeight="1" x14ac:dyDescent="0.2"/>
    <row r="85" spans="1:10" ht="12" customHeight="1" x14ac:dyDescent="0.2"/>
    <row r="86" spans="1:10" ht="12" customHeight="1" x14ac:dyDescent="0.2"/>
    <row r="87" spans="1:10" ht="12" customHeight="1" x14ac:dyDescent="0.2"/>
    <row r="88" spans="1:10" ht="12" customHeight="1" x14ac:dyDescent="0.2"/>
    <row r="89" spans="1:10" ht="12" customHeight="1" x14ac:dyDescent="0.2"/>
    <row r="90" spans="1:10" ht="12" customHeight="1" x14ac:dyDescent="0.2"/>
  </sheetData>
  <phoneticPr fontId="2" type="noConversion"/>
  <printOptions horizontalCentered="1"/>
  <pageMargins left="0.25" right="0.25" top="0.25" bottom="0.25" header="0.5" footer="0.5"/>
  <pageSetup paperSize="5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1"/>
  <sheetViews>
    <sheetView showGridLines="0" workbookViewId="0"/>
  </sheetViews>
  <sheetFormatPr defaultRowHeight="10.199999999999999" x14ac:dyDescent="0.2"/>
  <cols>
    <col min="1" max="1" width="4.6640625" style="1" customWidth="1"/>
    <col min="2" max="2" width="30.6640625" style="1" customWidth="1"/>
    <col min="3" max="3" width="5.6640625" style="1" customWidth="1"/>
    <col min="4" max="5" width="13.6640625" style="1" customWidth="1"/>
    <col min="6" max="6" width="13.6640625" style="45" customWidth="1"/>
    <col min="7" max="7" width="13.6640625" style="1" customWidth="1"/>
    <col min="8" max="9" width="4.6640625" style="1" customWidth="1"/>
    <col min="10" max="10" width="30.6640625" style="1" customWidth="1"/>
    <col min="11" max="11" width="5.6640625" style="1" customWidth="1"/>
    <col min="12" max="15" width="13.6640625" style="1" customWidth="1"/>
    <col min="16" max="17" width="4.6640625" style="1" customWidth="1"/>
    <col min="18" max="18" width="30.6640625" style="1" customWidth="1"/>
    <col min="19" max="19" width="5.6640625" style="1" customWidth="1"/>
    <col min="20" max="21" width="15.6640625" style="1" customWidth="1"/>
    <col min="22" max="22" width="16.6640625" style="1" customWidth="1"/>
    <col min="23" max="23" width="4.6640625" style="1" customWidth="1"/>
    <col min="24" max="24" width="2.6640625" style="1" customWidth="1"/>
    <col min="25" max="25" width="4.6640625" style="1" customWidth="1"/>
    <col min="26" max="16384" width="8.88671875" style="1"/>
  </cols>
  <sheetData>
    <row r="1" spans="1:25" ht="18" customHeight="1" x14ac:dyDescent="0.3">
      <c r="A1" s="442" t="s">
        <v>1044</v>
      </c>
      <c r="B1" s="4" t="s">
        <v>101</v>
      </c>
      <c r="C1" s="6"/>
      <c r="D1" s="6"/>
      <c r="E1" s="6"/>
      <c r="F1" s="6"/>
      <c r="G1" s="6"/>
      <c r="H1" s="63"/>
      <c r="I1" s="442" t="s">
        <v>1044</v>
      </c>
      <c r="J1" s="4" t="s">
        <v>101</v>
      </c>
      <c r="K1" s="6"/>
      <c r="L1" s="6"/>
      <c r="M1" s="6"/>
      <c r="N1" s="6"/>
      <c r="O1" s="6"/>
      <c r="P1" s="63"/>
      <c r="Q1" s="442" t="s">
        <v>1044</v>
      </c>
      <c r="R1" s="4" t="s">
        <v>101</v>
      </c>
      <c r="S1" s="6"/>
      <c r="T1" s="6"/>
      <c r="U1" s="6"/>
      <c r="V1" s="6"/>
      <c r="W1" s="6"/>
      <c r="X1" s="24"/>
    </row>
    <row r="2" spans="1:25" ht="18" customHeight="1" x14ac:dyDescent="0.3">
      <c r="A2" s="848"/>
      <c r="B2" s="4" t="s">
        <v>102</v>
      </c>
      <c r="C2" s="6"/>
      <c r="D2" s="6"/>
      <c r="E2" s="6"/>
      <c r="F2" s="6"/>
      <c r="G2" s="6"/>
      <c r="H2" s="63"/>
      <c r="I2" s="848"/>
      <c r="J2" s="4" t="s">
        <v>102</v>
      </c>
      <c r="K2" s="6"/>
      <c r="L2" s="6"/>
      <c r="M2" s="6"/>
      <c r="N2" s="6"/>
      <c r="O2" s="6"/>
      <c r="P2" s="63"/>
      <c r="Q2" s="606"/>
      <c r="R2" s="4" t="s">
        <v>102</v>
      </c>
      <c r="S2" s="3"/>
      <c r="T2" s="3"/>
      <c r="U2" s="3"/>
      <c r="V2" s="3"/>
      <c r="W2" s="3"/>
      <c r="X2" s="24"/>
    </row>
    <row r="3" spans="1:25" ht="12" customHeight="1" x14ac:dyDescent="0.2">
      <c r="A3" s="63"/>
      <c r="B3" s="63"/>
      <c r="C3" s="63"/>
      <c r="D3" s="63"/>
      <c r="E3" s="63"/>
      <c r="F3" s="256"/>
      <c r="G3" s="63"/>
      <c r="H3" s="63"/>
      <c r="I3" s="63"/>
      <c r="J3" s="63"/>
      <c r="K3" s="63"/>
      <c r="L3" s="63"/>
      <c r="M3" s="63"/>
      <c r="N3" s="256"/>
      <c r="O3" s="63"/>
      <c r="P3" s="63"/>
      <c r="Q3" s="63"/>
      <c r="R3" s="63"/>
      <c r="S3" s="63"/>
      <c r="T3" s="63"/>
      <c r="U3" s="63"/>
      <c r="V3" s="256"/>
      <c r="W3" s="63"/>
    </row>
    <row r="4" spans="1:25" ht="12" customHeight="1" x14ac:dyDescent="0.25">
      <c r="A4" s="71" t="s">
        <v>1568</v>
      </c>
      <c r="B4" s="71"/>
      <c r="C4" s="71"/>
      <c r="D4" s="71"/>
      <c r="E4" s="71"/>
      <c r="F4" s="40"/>
      <c r="G4" s="71"/>
      <c r="H4" s="72" t="s">
        <v>633</v>
      </c>
      <c r="I4" s="71" t="s">
        <v>1568</v>
      </c>
      <c r="J4" s="71"/>
      <c r="K4" s="71"/>
      <c r="L4" s="71"/>
      <c r="M4" s="71"/>
      <c r="N4" s="40"/>
      <c r="O4" s="71"/>
      <c r="P4" s="72" t="s">
        <v>633</v>
      </c>
      <c r="Q4" s="71" t="s">
        <v>1568</v>
      </c>
      <c r="R4" s="71"/>
      <c r="S4" s="71"/>
      <c r="T4" s="71"/>
      <c r="U4" s="71"/>
      <c r="V4" s="71"/>
      <c r="W4" s="259"/>
      <c r="X4" s="259"/>
      <c r="Y4" s="72" t="s">
        <v>633</v>
      </c>
    </row>
    <row r="5" spans="1:25" ht="9.9" customHeight="1" x14ac:dyDescent="0.25">
      <c r="A5" s="71"/>
      <c r="B5" s="71"/>
      <c r="C5" s="71"/>
      <c r="D5" s="71"/>
      <c r="E5" s="71"/>
      <c r="F5" s="40"/>
      <c r="G5" s="71"/>
      <c r="H5" s="71"/>
      <c r="I5" s="71"/>
      <c r="J5" s="71"/>
      <c r="K5" s="71"/>
      <c r="L5" s="71"/>
      <c r="M5" s="71"/>
      <c r="N5" s="40"/>
      <c r="O5" s="71"/>
      <c r="P5" s="71"/>
      <c r="Q5" s="71"/>
      <c r="R5" s="71"/>
      <c r="S5" s="71"/>
      <c r="T5" s="71"/>
      <c r="U5" s="71"/>
      <c r="V5" s="40"/>
      <c r="W5" s="71"/>
      <c r="X5" s="259"/>
      <c r="Y5" s="259"/>
    </row>
    <row r="6" spans="1:25" ht="12" customHeight="1" x14ac:dyDescent="0.25">
      <c r="A6" s="264"/>
      <c r="B6" s="273"/>
      <c r="C6" s="517"/>
      <c r="D6" s="266" t="s">
        <v>103</v>
      </c>
      <c r="E6" s="267"/>
      <c r="F6" s="267"/>
      <c r="G6" s="268"/>
      <c r="H6" s="849"/>
      <c r="I6" s="264"/>
      <c r="J6" s="273"/>
      <c r="K6" s="517"/>
      <c r="L6" s="850"/>
      <c r="M6" s="851" t="s">
        <v>104</v>
      </c>
      <c r="N6" s="851"/>
      <c r="O6" s="268"/>
      <c r="P6" s="852"/>
      <c r="Q6" s="264"/>
      <c r="R6" s="273"/>
      <c r="S6" s="517"/>
      <c r="T6" s="1279" t="s">
        <v>105</v>
      </c>
      <c r="U6" s="1280"/>
      <c r="V6" s="1281"/>
      <c r="W6" s="852"/>
      <c r="X6" s="259"/>
      <c r="Y6" s="259"/>
    </row>
    <row r="7" spans="1:25" ht="12" customHeight="1" x14ac:dyDescent="0.25">
      <c r="A7" s="272"/>
      <c r="B7" s="347"/>
      <c r="C7" s="307"/>
      <c r="D7" s="853" t="s">
        <v>1014</v>
      </c>
      <c r="E7" s="629" t="s">
        <v>1015</v>
      </c>
      <c r="F7" s="344" t="s">
        <v>1016</v>
      </c>
      <c r="G7" s="629" t="s">
        <v>1017</v>
      </c>
      <c r="H7" s="629"/>
      <c r="I7" s="272"/>
      <c r="J7" s="347"/>
      <c r="K7" s="307"/>
      <c r="L7" s="853" t="s">
        <v>1018</v>
      </c>
      <c r="M7" s="629" t="s">
        <v>1019</v>
      </c>
      <c r="N7" s="344" t="s">
        <v>1035</v>
      </c>
      <c r="O7" s="629" t="s">
        <v>1036</v>
      </c>
      <c r="P7" s="629"/>
      <c r="Q7" s="272"/>
      <c r="R7" s="347"/>
      <c r="S7" s="307"/>
      <c r="T7" s="629" t="s">
        <v>1037</v>
      </c>
      <c r="U7" s="629" t="s">
        <v>1038</v>
      </c>
      <c r="V7" s="344" t="s">
        <v>1184</v>
      </c>
      <c r="W7" s="629"/>
      <c r="X7" s="259"/>
      <c r="Y7" s="259"/>
    </row>
    <row r="8" spans="1:25" ht="12" customHeight="1" x14ac:dyDescent="0.25">
      <c r="A8" s="272"/>
      <c r="B8" s="347" t="s">
        <v>1832</v>
      </c>
      <c r="C8" s="307"/>
      <c r="D8" s="307" t="s">
        <v>106</v>
      </c>
      <c r="E8" s="272"/>
      <c r="F8" s="347"/>
      <c r="G8" s="272"/>
      <c r="H8" s="272"/>
      <c r="I8" s="272"/>
      <c r="J8" s="347"/>
      <c r="K8" s="307"/>
      <c r="L8" s="271"/>
      <c r="M8" s="632" t="s">
        <v>107</v>
      </c>
      <c r="N8" s="272" t="s">
        <v>108</v>
      </c>
      <c r="O8" s="632" t="s">
        <v>109</v>
      </c>
      <c r="P8" s="272"/>
      <c r="Q8" s="272"/>
      <c r="R8" s="347"/>
      <c r="S8" s="307"/>
      <c r="T8" s="272" t="s">
        <v>110</v>
      </c>
      <c r="U8" s="632" t="s">
        <v>111</v>
      </c>
      <c r="V8" s="272" t="s">
        <v>112</v>
      </c>
      <c r="W8" s="272"/>
      <c r="X8" s="259"/>
      <c r="Y8" s="259"/>
    </row>
    <row r="9" spans="1:25" ht="12" customHeight="1" x14ac:dyDescent="0.25">
      <c r="A9" s="272"/>
      <c r="B9" s="347" t="s">
        <v>1769</v>
      </c>
      <c r="C9" s="307"/>
      <c r="D9" s="307" t="s">
        <v>113</v>
      </c>
      <c r="E9" s="272" t="s">
        <v>114</v>
      </c>
      <c r="F9" s="347" t="s">
        <v>115</v>
      </c>
      <c r="G9" s="272"/>
      <c r="H9" s="272"/>
      <c r="I9" s="272"/>
      <c r="J9" s="347"/>
      <c r="K9" s="307"/>
      <c r="L9" s="272" t="s">
        <v>116</v>
      </c>
      <c r="M9" s="632" t="s">
        <v>117</v>
      </c>
      <c r="N9" s="272" t="s">
        <v>118</v>
      </c>
      <c r="O9" s="632" t="s">
        <v>119</v>
      </c>
      <c r="P9" s="272"/>
      <c r="Q9" s="272"/>
      <c r="R9" s="347"/>
      <c r="S9" s="307"/>
      <c r="T9" s="272" t="s">
        <v>120</v>
      </c>
      <c r="U9" s="632" t="s">
        <v>121</v>
      </c>
      <c r="V9" s="272" t="s">
        <v>122</v>
      </c>
      <c r="W9" s="272"/>
      <c r="X9" s="259"/>
      <c r="Y9" s="259"/>
    </row>
    <row r="10" spans="1:25" ht="12" customHeight="1" x14ac:dyDescent="0.25">
      <c r="A10" s="272" t="s">
        <v>634</v>
      </c>
      <c r="B10" s="347"/>
      <c r="C10" s="307" t="s">
        <v>1343</v>
      </c>
      <c r="D10" s="307" t="s">
        <v>123</v>
      </c>
      <c r="E10" s="272" t="s">
        <v>124</v>
      </c>
      <c r="F10" s="347" t="s">
        <v>125</v>
      </c>
      <c r="G10" s="272" t="s">
        <v>1186</v>
      </c>
      <c r="H10" s="272" t="s">
        <v>634</v>
      </c>
      <c r="I10" s="272" t="s">
        <v>634</v>
      </c>
      <c r="J10" s="347" t="s">
        <v>1832</v>
      </c>
      <c r="K10" s="307" t="s">
        <v>1343</v>
      </c>
      <c r="L10" s="272" t="s">
        <v>126</v>
      </c>
      <c r="M10" s="632" t="s">
        <v>1010</v>
      </c>
      <c r="N10" s="272" t="s">
        <v>127</v>
      </c>
      <c r="O10" s="632" t="s">
        <v>128</v>
      </c>
      <c r="P10" s="272" t="s">
        <v>634</v>
      </c>
      <c r="Q10" s="272" t="s">
        <v>634</v>
      </c>
      <c r="R10" s="347" t="s">
        <v>1832</v>
      </c>
      <c r="S10" s="307" t="s">
        <v>1343</v>
      </c>
      <c r="T10" s="272" t="s">
        <v>128</v>
      </c>
      <c r="U10" s="632" t="s">
        <v>129</v>
      </c>
      <c r="V10" s="272" t="s">
        <v>130</v>
      </c>
      <c r="W10" s="272" t="s">
        <v>634</v>
      </c>
      <c r="X10" s="259"/>
      <c r="Y10" s="259"/>
    </row>
    <row r="11" spans="1:25" ht="12" customHeight="1" x14ac:dyDescent="0.25">
      <c r="A11" s="329" t="s">
        <v>637</v>
      </c>
      <c r="B11" s="556" t="s">
        <v>131</v>
      </c>
      <c r="C11" s="329" t="s">
        <v>637</v>
      </c>
      <c r="D11" s="854" t="s">
        <v>1837</v>
      </c>
      <c r="E11" s="855" t="s">
        <v>132</v>
      </c>
      <c r="F11" s="856" t="s">
        <v>133</v>
      </c>
      <c r="G11" s="329" t="s">
        <v>1072</v>
      </c>
      <c r="H11" s="329" t="s">
        <v>637</v>
      </c>
      <c r="I11" s="329" t="s">
        <v>637</v>
      </c>
      <c r="J11" s="522" t="s">
        <v>1769</v>
      </c>
      <c r="K11" s="521" t="s">
        <v>637</v>
      </c>
      <c r="L11" s="329" t="s">
        <v>134</v>
      </c>
      <c r="M11" s="633" t="s">
        <v>135</v>
      </c>
      <c r="N11" s="329" t="s">
        <v>136</v>
      </c>
      <c r="O11" s="633" t="s">
        <v>137</v>
      </c>
      <c r="P11" s="329" t="s">
        <v>637</v>
      </c>
      <c r="Q11" s="329" t="s">
        <v>637</v>
      </c>
      <c r="R11" s="522" t="s">
        <v>1769</v>
      </c>
      <c r="S11" s="521" t="s">
        <v>637</v>
      </c>
      <c r="T11" s="329" t="s">
        <v>137</v>
      </c>
      <c r="U11" s="633" t="s">
        <v>138</v>
      </c>
      <c r="V11" s="329" t="s">
        <v>30</v>
      </c>
      <c r="W11" s="329" t="s">
        <v>637</v>
      </c>
      <c r="X11" s="259"/>
      <c r="Y11" s="259"/>
    </row>
    <row r="12" spans="1:25" ht="12" customHeight="1" x14ac:dyDescent="0.25">
      <c r="A12" s="272"/>
      <c r="B12" s="505"/>
      <c r="C12" s="272"/>
      <c r="D12" s="505"/>
      <c r="E12" s="272"/>
      <c r="F12" s="505"/>
      <c r="G12" s="272"/>
      <c r="H12" s="272"/>
      <c r="I12" s="272"/>
      <c r="J12" s="505"/>
      <c r="K12" s="272"/>
      <c r="L12" s="505"/>
      <c r="M12" s="272"/>
      <c r="N12" s="505"/>
      <c r="O12" s="272"/>
      <c r="P12" s="272"/>
      <c r="Q12" s="272"/>
      <c r="R12" s="505"/>
      <c r="S12" s="272"/>
      <c r="T12" s="505"/>
      <c r="U12" s="272"/>
      <c r="V12" s="505"/>
      <c r="W12" s="272"/>
      <c r="X12" s="259"/>
      <c r="Y12" s="259"/>
    </row>
    <row r="13" spans="1:25" ht="12" customHeight="1" x14ac:dyDescent="0.25">
      <c r="A13" s="271"/>
      <c r="B13" s="71" t="s">
        <v>757</v>
      </c>
      <c r="C13" s="272"/>
      <c r="D13" s="71"/>
      <c r="E13" s="271"/>
      <c r="F13" s="40"/>
      <c r="G13" s="271"/>
      <c r="H13" s="271"/>
      <c r="I13" s="271"/>
      <c r="J13" s="71" t="s">
        <v>757</v>
      </c>
      <c r="K13" s="272"/>
      <c r="L13" s="71"/>
      <c r="M13" s="271"/>
      <c r="N13" s="40"/>
      <c r="O13" s="271"/>
      <c r="P13" s="271"/>
      <c r="Q13" s="271"/>
      <c r="R13" s="71" t="s">
        <v>757</v>
      </c>
      <c r="S13" s="272"/>
      <c r="T13" s="71"/>
      <c r="U13" s="271"/>
      <c r="V13" s="40"/>
      <c r="W13" s="271"/>
      <c r="X13" s="259"/>
      <c r="Y13" s="259"/>
    </row>
    <row r="14" spans="1:25" ht="12" customHeight="1" x14ac:dyDescent="0.25">
      <c r="A14" s="530">
        <v>5</v>
      </c>
      <c r="B14" s="285" t="s">
        <v>1283</v>
      </c>
      <c r="C14" s="326">
        <v>6010</v>
      </c>
      <c r="D14" s="285" t="s">
        <v>1101</v>
      </c>
      <c r="E14" s="499" t="s">
        <v>1101</v>
      </c>
      <c r="F14" s="843" t="s">
        <v>1101</v>
      </c>
      <c r="G14" s="499" t="s">
        <v>1101</v>
      </c>
      <c r="H14" s="530">
        <v>5</v>
      </c>
      <c r="I14" s="530">
        <v>5</v>
      </c>
      <c r="J14" s="285" t="s">
        <v>1283</v>
      </c>
      <c r="K14" s="326">
        <v>6010</v>
      </c>
      <c r="L14" s="285" t="s">
        <v>1101</v>
      </c>
      <c r="M14" s="499" t="s">
        <v>1101</v>
      </c>
      <c r="N14" s="843" t="s">
        <v>1101</v>
      </c>
      <c r="O14" s="658" t="s">
        <v>1101</v>
      </c>
      <c r="P14" s="530">
        <v>5</v>
      </c>
      <c r="Q14" s="530">
        <v>5</v>
      </c>
      <c r="R14" s="285" t="s">
        <v>1283</v>
      </c>
      <c r="S14" s="326">
        <v>6010</v>
      </c>
      <c r="T14" s="285" t="s">
        <v>1101</v>
      </c>
      <c r="U14" s="499" t="s">
        <v>1101</v>
      </c>
      <c r="V14" s="843" t="s">
        <v>1101</v>
      </c>
      <c r="W14" s="530">
        <v>5</v>
      </c>
      <c r="X14" s="259"/>
      <c r="Y14" s="259"/>
    </row>
    <row r="15" spans="1:25" ht="12" customHeight="1" x14ac:dyDescent="0.25">
      <c r="A15" s="530">
        <v>10</v>
      </c>
      <c r="B15" s="285" t="s">
        <v>1284</v>
      </c>
      <c r="C15" s="326">
        <v>6030</v>
      </c>
      <c r="D15" s="285"/>
      <c r="E15" s="499"/>
      <c r="F15" s="857"/>
      <c r="G15" s="593"/>
      <c r="H15" s="530">
        <v>10</v>
      </c>
      <c r="I15" s="530">
        <v>10</v>
      </c>
      <c r="J15" s="285" t="s">
        <v>1284</v>
      </c>
      <c r="K15" s="326">
        <v>6030</v>
      </c>
      <c r="L15" s="592"/>
      <c r="M15" s="593"/>
      <c r="N15" s="857"/>
      <c r="O15" s="658"/>
      <c r="P15" s="530">
        <v>10</v>
      </c>
      <c r="Q15" s="530">
        <v>10</v>
      </c>
      <c r="R15" s="285" t="s">
        <v>1284</v>
      </c>
      <c r="S15" s="326">
        <v>6030</v>
      </c>
      <c r="T15" s="592"/>
      <c r="U15" s="593"/>
      <c r="V15" s="857"/>
      <c r="W15" s="530">
        <v>10</v>
      </c>
      <c r="X15" s="259"/>
      <c r="Y15" s="259"/>
    </row>
    <row r="16" spans="1:25" ht="12" customHeight="1" x14ac:dyDescent="0.25">
      <c r="A16" s="530">
        <v>15</v>
      </c>
      <c r="B16" s="285" t="s">
        <v>1285</v>
      </c>
      <c r="C16" s="326">
        <v>6050</v>
      </c>
      <c r="D16" s="285"/>
      <c r="E16" s="499"/>
      <c r="F16" s="857"/>
      <c r="G16" s="593"/>
      <c r="H16" s="530">
        <v>15</v>
      </c>
      <c r="I16" s="530">
        <v>15</v>
      </c>
      <c r="J16" s="285" t="s">
        <v>1285</v>
      </c>
      <c r="K16" s="326">
        <v>6050</v>
      </c>
      <c r="L16" s="592"/>
      <c r="M16" s="593"/>
      <c r="N16" s="857"/>
      <c r="O16" s="658"/>
      <c r="P16" s="530">
        <v>15</v>
      </c>
      <c r="Q16" s="530">
        <v>15</v>
      </c>
      <c r="R16" s="285" t="s">
        <v>1285</v>
      </c>
      <c r="S16" s="326">
        <v>6050</v>
      </c>
      <c r="T16" s="592"/>
      <c r="U16" s="593"/>
      <c r="V16" s="857"/>
      <c r="W16" s="530">
        <v>15</v>
      </c>
      <c r="X16" s="259"/>
      <c r="Y16" s="259"/>
    </row>
    <row r="17" spans="1:25" ht="12" customHeight="1" x14ac:dyDescent="0.25">
      <c r="A17" s="530">
        <v>20</v>
      </c>
      <c r="B17" s="285" t="s">
        <v>1286</v>
      </c>
      <c r="C17" s="326">
        <v>6070</v>
      </c>
      <c r="D17" s="285"/>
      <c r="E17" s="499"/>
      <c r="F17" s="857"/>
      <c r="G17" s="593"/>
      <c r="H17" s="530">
        <v>20</v>
      </c>
      <c r="I17" s="530">
        <v>20</v>
      </c>
      <c r="J17" s="285" t="s">
        <v>1286</v>
      </c>
      <c r="K17" s="326">
        <v>6070</v>
      </c>
      <c r="L17" s="592"/>
      <c r="M17" s="593"/>
      <c r="N17" s="857"/>
      <c r="O17" s="658"/>
      <c r="P17" s="530">
        <v>20</v>
      </c>
      <c r="Q17" s="530">
        <v>20</v>
      </c>
      <c r="R17" s="285" t="s">
        <v>1286</v>
      </c>
      <c r="S17" s="326">
        <v>6070</v>
      </c>
      <c r="T17" s="592"/>
      <c r="U17" s="593"/>
      <c r="V17" s="857"/>
      <c r="W17" s="530">
        <v>20</v>
      </c>
      <c r="X17" s="259"/>
      <c r="Y17" s="259"/>
    </row>
    <row r="18" spans="1:25" ht="12" customHeight="1" x14ac:dyDescent="0.25">
      <c r="A18" s="594">
        <v>25</v>
      </c>
      <c r="B18" s="261" t="s">
        <v>875</v>
      </c>
      <c r="C18" s="329">
        <v>6090</v>
      </c>
      <c r="D18" s="261"/>
      <c r="E18" s="497"/>
      <c r="F18" s="858"/>
      <c r="G18" s="599"/>
      <c r="H18" s="594">
        <v>25</v>
      </c>
      <c r="I18" s="594">
        <v>25</v>
      </c>
      <c r="J18" s="261" t="s">
        <v>875</v>
      </c>
      <c r="K18" s="329">
        <v>6090</v>
      </c>
      <c r="L18" s="596"/>
      <c r="M18" s="599"/>
      <c r="N18" s="858"/>
      <c r="O18" s="656"/>
      <c r="P18" s="594">
        <v>25</v>
      </c>
      <c r="Q18" s="594">
        <v>25</v>
      </c>
      <c r="R18" s="261" t="s">
        <v>875</v>
      </c>
      <c r="S18" s="329">
        <v>6090</v>
      </c>
      <c r="T18" s="596"/>
      <c r="U18" s="599"/>
      <c r="V18" s="858"/>
      <c r="W18" s="594">
        <v>25</v>
      </c>
      <c r="X18" s="259"/>
      <c r="Y18" s="259"/>
    </row>
    <row r="19" spans="1:25" ht="12" customHeight="1" x14ac:dyDescent="0.25">
      <c r="A19" s="530">
        <v>30</v>
      </c>
      <c r="B19" s="285" t="s">
        <v>1287</v>
      </c>
      <c r="C19" s="326">
        <v>6110</v>
      </c>
      <c r="D19" s="285"/>
      <c r="E19" s="499"/>
      <c r="F19" s="857"/>
      <c r="G19" s="593"/>
      <c r="H19" s="530">
        <v>30</v>
      </c>
      <c r="I19" s="530">
        <v>30</v>
      </c>
      <c r="J19" s="285" t="s">
        <v>1287</v>
      </c>
      <c r="K19" s="326">
        <v>6110</v>
      </c>
      <c r="L19" s="592"/>
      <c r="M19" s="593"/>
      <c r="N19" s="857"/>
      <c r="O19" s="658"/>
      <c r="P19" s="530">
        <v>30</v>
      </c>
      <c r="Q19" s="530">
        <v>30</v>
      </c>
      <c r="R19" s="285" t="s">
        <v>1287</v>
      </c>
      <c r="S19" s="326">
        <v>6110</v>
      </c>
      <c r="T19" s="592"/>
      <c r="U19" s="593"/>
      <c r="V19" s="857"/>
      <c r="W19" s="530">
        <v>30</v>
      </c>
      <c r="X19" s="259"/>
      <c r="Y19" s="259"/>
    </row>
    <row r="20" spans="1:25" ht="12" customHeight="1" x14ac:dyDescent="0.25">
      <c r="A20" s="530">
        <v>35</v>
      </c>
      <c r="B20" s="285" t="s">
        <v>1288</v>
      </c>
      <c r="C20" s="326">
        <v>6130</v>
      </c>
      <c r="D20" s="285"/>
      <c r="E20" s="499"/>
      <c r="F20" s="857"/>
      <c r="G20" s="593"/>
      <c r="H20" s="530">
        <v>35</v>
      </c>
      <c r="I20" s="530">
        <v>35</v>
      </c>
      <c r="J20" s="285" t="s">
        <v>1288</v>
      </c>
      <c r="K20" s="326">
        <v>6130</v>
      </c>
      <c r="L20" s="592"/>
      <c r="M20" s="593"/>
      <c r="N20" s="857"/>
      <c r="O20" s="658"/>
      <c r="P20" s="530">
        <v>35</v>
      </c>
      <c r="Q20" s="530">
        <v>35</v>
      </c>
      <c r="R20" s="285" t="s">
        <v>1288</v>
      </c>
      <c r="S20" s="326">
        <v>6130</v>
      </c>
      <c r="T20" s="592"/>
      <c r="U20" s="593"/>
      <c r="V20" s="857"/>
      <c r="W20" s="530">
        <v>35</v>
      </c>
      <c r="X20" s="259"/>
      <c r="Y20" s="259"/>
    </row>
    <row r="21" spans="1:25" ht="12" customHeight="1" x14ac:dyDescent="0.25">
      <c r="A21" s="530">
        <v>40</v>
      </c>
      <c r="B21" s="285" t="s">
        <v>1289</v>
      </c>
      <c r="C21" s="326">
        <v>6150</v>
      </c>
      <c r="D21" s="285"/>
      <c r="E21" s="499"/>
      <c r="F21" s="857"/>
      <c r="G21" s="593"/>
      <c r="H21" s="530">
        <v>40</v>
      </c>
      <c r="I21" s="530">
        <v>40</v>
      </c>
      <c r="J21" s="285" t="s">
        <v>1289</v>
      </c>
      <c r="K21" s="326">
        <v>6150</v>
      </c>
      <c r="L21" s="592"/>
      <c r="M21" s="593"/>
      <c r="N21" s="857"/>
      <c r="O21" s="658"/>
      <c r="P21" s="530">
        <v>40</v>
      </c>
      <c r="Q21" s="530">
        <v>40</v>
      </c>
      <c r="R21" s="285" t="s">
        <v>1289</v>
      </c>
      <c r="S21" s="326">
        <v>6150</v>
      </c>
      <c r="T21" s="592"/>
      <c r="U21" s="593"/>
      <c r="V21" s="857"/>
      <c r="W21" s="530">
        <v>40</v>
      </c>
      <c r="X21" s="259"/>
      <c r="Y21" s="259"/>
    </row>
    <row r="22" spans="1:25" ht="12" customHeight="1" x14ac:dyDescent="0.25">
      <c r="A22" s="530">
        <v>45</v>
      </c>
      <c r="B22" s="285" t="s">
        <v>1290</v>
      </c>
      <c r="C22" s="326">
        <v>6170</v>
      </c>
      <c r="D22" s="285"/>
      <c r="E22" s="499"/>
      <c r="F22" s="857"/>
      <c r="G22" s="593"/>
      <c r="H22" s="530">
        <v>45</v>
      </c>
      <c r="I22" s="530">
        <v>45</v>
      </c>
      <c r="J22" s="285" t="s">
        <v>1290</v>
      </c>
      <c r="K22" s="326">
        <v>6170</v>
      </c>
      <c r="L22" s="592"/>
      <c r="M22" s="593"/>
      <c r="N22" s="857"/>
      <c r="O22" s="658"/>
      <c r="P22" s="530">
        <v>45</v>
      </c>
      <c r="Q22" s="530">
        <v>45</v>
      </c>
      <c r="R22" s="285" t="s">
        <v>1290</v>
      </c>
      <c r="S22" s="326">
        <v>6170</v>
      </c>
      <c r="T22" s="592"/>
      <c r="U22" s="593"/>
      <c r="V22" s="857"/>
      <c r="W22" s="530">
        <v>45</v>
      </c>
      <c r="X22" s="259"/>
      <c r="Y22" s="259"/>
    </row>
    <row r="23" spans="1:25" ht="12" customHeight="1" x14ac:dyDescent="0.25">
      <c r="A23" s="594">
        <v>50</v>
      </c>
      <c r="B23" s="261" t="s">
        <v>1291</v>
      </c>
      <c r="C23" s="329">
        <v>6290</v>
      </c>
      <c r="D23" s="261"/>
      <c r="E23" s="497"/>
      <c r="F23" s="858"/>
      <c r="G23" s="599"/>
      <c r="H23" s="594">
        <v>50</v>
      </c>
      <c r="I23" s="594">
        <v>50</v>
      </c>
      <c r="J23" s="261" t="s">
        <v>1291</v>
      </c>
      <c r="K23" s="329">
        <v>6290</v>
      </c>
      <c r="L23" s="596"/>
      <c r="M23" s="599"/>
      <c r="N23" s="858"/>
      <c r="O23" s="656"/>
      <c r="P23" s="594">
        <v>50</v>
      </c>
      <c r="Q23" s="594">
        <v>50</v>
      </c>
      <c r="R23" s="261" t="s">
        <v>1291</v>
      </c>
      <c r="S23" s="329">
        <v>6290</v>
      </c>
      <c r="T23" s="596"/>
      <c r="U23" s="599"/>
      <c r="V23" s="858"/>
      <c r="W23" s="594">
        <v>50</v>
      </c>
      <c r="X23" s="259"/>
      <c r="Y23" s="259"/>
    </row>
    <row r="24" spans="1:25" ht="12" customHeight="1" x14ac:dyDescent="0.25">
      <c r="A24" s="530">
        <v>55</v>
      </c>
      <c r="B24" s="285" t="s">
        <v>870</v>
      </c>
      <c r="C24" s="326">
        <v>6340</v>
      </c>
      <c r="D24" s="285"/>
      <c r="E24" s="499"/>
      <c r="F24" s="857"/>
      <c r="G24" s="593"/>
      <c r="H24" s="530">
        <v>55</v>
      </c>
      <c r="I24" s="530">
        <v>55</v>
      </c>
      <c r="J24" s="285" t="s">
        <v>870</v>
      </c>
      <c r="K24" s="326">
        <v>6340</v>
      </c>
      <c r="L24" s="592"/>
      <c r="M24" s="593"/>
      <c r="N24" s="857"/>
      <c r="O24" s="658"/>
      <c r="P24" s="530">
        <v>55</v>
      </c>
      <c r="Q24" s="530">
        <v>55</v>
      </c>
      <c r="R24" s="285" t="s">
        <v>870</v>
      </c>
      <c r="S24" s="326">
        <v>6340</v>
      </c>
      <c r="T24" s="592"/>
      <c r="U24" s="593"/>
      <c r="V24" s="857"/>
      <c r="W24" s="530">
        <v>55</v>
      </c>
      <c r="X24" s="259"/>
      <c r="Y24" s="259"/>
    </row>
    <row r="25" spans="1:25" ht="12" customHeight="1" x14ac:dyDescent="0.25">
      <c r="A25" s="530">
        <v>60</v>
      </c>
      <c r="B25" s="285" t="s">
        <v>1788</v>
      </c>
      <c r="C25" s="326">
        <v>6360</v>
      </c>
      <c r="D25" s="285"/>
      <c r="E25" s="499"/>
      <c r="F25" s="857"/>
      <c r="G25" s="593"/>
      <c r="H25" s="530">
        <v>60</v>
      </c>
      <c r="I25" s="530">
        <v>60</v>
      </c>
      <c r="J25" s="285" t="s">
        <v>1788</v>
      </c>
      <c r="K25" s="326">
        <v>6360</v>
      </c>
      <c r="L25" s="592"/>
      <c r="M25" s="593"/>
      <c r="N25" s="857"/>
      <c r="O25" s="658"/>
      <c r="P25" s="530">
        <v>60</v>
      </c>
      <c r="Q25" s="530">
        <v>60</v>
      </c>
      <c r="R25" s="285" t="s">
        <v>1788</v>
      </c>
      <c r="S25" s="326">
        <v>6360</v>
      </c>
      <c r="T25" s="592"/>
      <c r="U25" s="593"/>
      <c r="V25" s="857"/>
      <c r="W25" s="530">
        <v>60</v>
      </c>
      <c r="X25" s="259"/>
      <c r="Y25" s="259"/>
    </row>
    <row r="26" spans="1:25" ht="12" customHeight="1" x14ac:dyDescent="0.25">
      <c r="A26" s="530">
        <v>65</v>
      </c>
      <c r="B26" s="285" t="s">
        <v>1263</v>
      </c>
      <c r="C26" s="326">
        <v>6380</v>
      </c>
      <c r="D26" s="285"/>
      <c r="E26" s="499"/>
      <c r="F26" s="857"/>
      <c r="G26" s="593"/>
      <c r="H26" s="530">
        <v>65</v>
      </c>
      <c r="I26" s="530">
        <v>65</v>
      </c>
      <c r="J26" s="285" t="s">
        <v>1263</v>
      </c>
      <c r="K26" s="326">
        <v>6380</v>
      </c>
      <c r="L26" s="592"/>
      <c r="M26" s="593"/>
      <c r="N26" s="857"/>
      <c r="O26" s="658"/>
      <c r="P26" s="530">
        <v>65</v>
      </c>
      <c r="Q26" s="530">
        <v>65</v>
      </c>
      <c r="R26" s="285" t="s">
        <v>1263</v>
      </c>
      <c r="S26" s="326">
        <v>6380</v>
      </c>
      <c r="T26" s="592"/>
      <c r="U26" s="593"/>
      <c r="V26" s="857"/>
      <c r="W26" s="530">
        <v>65</v>
      </c>
      <c r="X26" s="259"/>
      <c r="Y26" s="259"/>
    </row>
    <row r="27" spans="1:25" ht="12" customHeight="1" x14ac:dyDescent="0.25">
      <c r="A27" s="530">
        <v>70</v>
      </c>
      <c r="B27" s="285" t="s">
        <v>1262</v>
      </c>
      <c r="C27" s="326">
        <v>6400</v>
      </c>
      <c r="D27" s="285"/>
      <c r="E27" s="499"/>
      <c r="F27" s="857"/>
      <c r="G27" s="593"/>
      <c r="H27" s="530">
        <v>70</v>
      </c>
      <c r="I27" s="530">
        <v>70</v>
      </c>
      <c r="J27" s="285" t="s">
        <v>1262</v>
      </c>
      <c r="K27" s="326">
        <v>6400</v>
      </c>
      <c r="L27" s="592"/>
      <c r="M27" s="593"/>
      <c r="N27" s="857"/>
      <c r="O27" s="658"/>
      <c r="P27" s="530">
        <v>70</v>
      </c>
      <c r="Q27" s="530">
        <v>70</v>
      </c>
      <c r="R27" s="285" t="s">
        <v>1262</v>
      </c>
      <c r="S27" s="326">
        <v>6400</v>
      </c>
      <c r="T27" s="592"/>
      <c r="U27" s="593"/>
      <c r="V27" s="857"/>
      <c r="W27" s="530">
        <v>70</v>
      </c>
      <c r="X27" s="259"/>
      <c r="Y27" s="259"/>
    </row>
    <row r="28" spans="1:25" ht="12" customHeight="1" x14ac:dyDescent="0.25">
      <c r="A28" s="594">
        <v>75</v>
      </c>
      <c r="B28" s="261" t="s">
        <v>1293</v>
      </c>
      <c r="C28" s="329">
        <v>6420</v>
      </c>
      <c r="D28" s="261"/>
      <c r="E28" s="497"/>
      <c r="F28" s="858"/>
      <c r="G28" s="599"/>
      <c r="H28" s="594">
        <v>75</v>
      </c>
      <c r="I28" s="594">
        <v>75</v>
      </c>
      <c r="J28" s="261" t="s">
        <v>1293</v>
      </c>
      <c r="K28" s="329">
        <v>6420</v>
      </c>
      <c r="L28" s="596"/>
      <c r="M28" s="599"/>
      <c r="N28" s="858"/>
      <c r="O28" s="656"/>
      <c r="P28" s="594">
        <v>75</v>
      </c>
      <c r="Q28" s="594">
        <v>75</v>
      </c>
      <c r="R28" s="261" t="s">
        <v>1293</v>
      </c>
      <c r="S28" s="329">
        <v>6420</v>
      </c>
      <c r="T28" s="596"/>
      <c r="U28" s="599"/>
      <c r="V28" s="858"/>
      <c r="W28" s="594">
        <v>75</v>
      </c>
      <c r="X28" s="259"/>
      <c r="Y28" s="259"/>
    </row>
    <row r="29" spans="1:25" ht="12" customHeight="1" x14ac:dyDescent="0.25">
      <c r="A29" s="530">
        <v>80</v>
      </c>
      <c r="B29" s="285" t="s">
        <v>1294</v>
      </c>
      <c r="C29" s="326">
        <v>6440</v>
      </c>
      <c r="D29" s="285"/>
      <c r="E29" s="499"/>
      <c r="F29" s="857"/>
      <c r="G29" s="593"/>
      <c r="H29" s="530">
        <v>80</v>
      </c>
      <c r="I29" s="530">
        <v>80</v>
      </c>
      <c r="J29" s="285" t="s">
        <v>1294</v>
      </c>
      <c r="K29" s="326">
        <v>6440</v>
      </c>
      <c r="L29" s="592"/>
      <c r="M29" s="593"/>
      <c r="N29" s="857"/>
      <c r="O29" s="658"/>
      <c r="P29" s="530">
        <v>80</v>
      </c>
      <c r="Q29" s="530">
        <v>80</v>
      </c>
      <c r="R29" s="285" t="s">
        <v>1294</v>
      </c>
      <c r="S29" s="326">
        <v>6440</v>
      </c>
      <c r="T29" s="592"/>
      <c r="U29" s="593"/>
      <c r="V29" s="857"/>
      <c r="W29" s="530">
        <v>80</v>
      </c>
      <c r="X29" s="259"/>
      <c r="Y29" s="259"/>
    </row>
    <row r="30" spans="1:25" ht="12" customHeight="1" x14ac:dyDescent="0.25">
      <c r="A30" s="530">
        <v>85</v>
      </c>
      <c r="B30" s="285" t="s">
        <v>1295</v>
      </c>
      <c r="C30" s="326">
        <v>6470</v>
      </c>
      <c r="D30" s="285"/>
      <c r="E30" s="499"/>
      <c r="F30" s="857"/>
      <c r="G30" s="593"/>
      <c r="H30" s="530">
        <v>85</v>
      </c>
      <c r="I30" s="530">
        <v>85</v>
      </c>
      <c r="J30" s="285" t="s">
        <v>1295</v>
      </c>
      <c r="K30" s="326">
        <v>6470</v>
      </c>
      <c r="L30" s="592"/>
      <c r="M30" s="593"/>
      <c r="N30" s="857"/>
      <c r="O30" s="658"/>
      <c r="P30" s="530">
        <v>85</v>
      </c>
      <c r="Q30" s="530">
        <v>85</v>
      </c>
      <c r="R30" s="285" t="s">
        <v>1295</v>
      </c>
      <c r="S30" s="326">
        <v>6470</v>
      </c>
      <c r="T30" s="592"/>
      <c r="U30" s="593"/>
      <c r="V30" s="857"/>
      <c r="W30" s="530">
        <v>85</v>
      </c>
      <c r="X30" s="259"/>
      <c r="Y30" s="259"/>
    </row>
    <row r="31" spans="1:25" ht="12" customHeight="1" x14ac:dyDescent="0.25">
      <c r="A31" s="530">
        <v>90</v>
      </c>
      <c r="B31" s="285" t="s">
        <v>1296</v>
      </c>
      <c r="C31" s="326">
        <v>6510</v>
      </c>
      <c r="D31" s="285"/>
      <c r="E31" s="499"/>
      <c r="F31" s="857"/>
      <c r="G31" s="593"/>
      <c r="H31" s="530">
        <v>90</v>
      </c>
      <c r="I31" s="530">
        <v>90</v>
      </c>
      <c r="J31" s="285" t="s">
        <v>1296</v>
      </c>
      <c r="K31" s="326">
        <v>6510</v>
      </c>
      <c r="L31" s="592"/>
      <c r="M31" s="593"/>
      <c r="N31" s="857"/>
      <c r="O31" s="658"/>
      <c r="P31" s="530">
        <v>90</v>
      </c>
      <c r="Q31" s="530">
        <v>90</v>
      </c>
      <c r="R31" s="285" t="s">
        <v>1296</v>
      </c>
      <c r="S31" s="326">
        <v>6510</v>
      </c>
      <c r="T31" s="592"/>
      <c r="U31" s="593"/>
      <c r="V31" s="857"/>
      <c r="W31" s="530">
        <v>90</v>
      </c>
      <c r="X31" s="259"/>
      <c r="Y31" s="259"/>
    </row>
    <row r="32" spans="1:25" ht="12" customHeight="1" x14ac:dyDescent="0.25">
      <c r="A32" s="530">
        <v>95</v>
      </c>
      <c r="B32" s="285" t="s">
        <v>1301</v>
      </c>
      <c r="C32" s="326">
        <v>6530</v>
      </c>
      <c r="D32" s="285"/>
      <c r="E32" s="499"/>
      <c r="F32" s="857"/>
      <c r="G32" s="593"/>
      <c r="H32" s="530">
        <v>95</v>
      </c>
      <c r="I32" s="530">
        <v>95</v>
      </c>
      <c r="J32" s="285" t="s">
        <v>1301</v>
      </c>
      <c r="K32" s="326">
        <v>6530</v>
      </c>
      <c r="L32" s="592"/>
      <c r="M32" s="593"/>
      <c r="N32" s="857"/>
      <c r="O32" s="658"/>
      <c r="P32" s="530">
        <v>95</v>
      </c>
      <c r="Q32" s="530">
        <v>95</v>
      </c>
      <c r="R32" s="285" t="s">
        <v>1301</v>
      </c>
      <c r="S32" s="326">
        <v>6530</v>
      </c>
      <c r="T32" s="592"/>
      <c r="U32" s="593"/>
      <c r="V32" s="857"/>
      <c r="W32" s="530">
        <v>95</v>
      </c>
      <c r="X32" s="259"/>
      <c r="Y32" s="259"/>
    </row>
    <row r="33" spans="1:25" ht="12" customHeight="1" x14ac:dyDescent="0.25">
      <c r="A33" s="594">
        <v>100</v>
      </c>
      <c r="B33" s="261" t="s">
        <v>847</v>
      </c>
      <c r="C33" s="329">
        <v>6560</v>
      </c>
      <c r="D33" s="261"/>
      <c r="E33" s="497"/>
      <c r="F33" s="858"/>
      <c r="G33" s="599"/>
      <c r="H33" s="594">
        <v>100</v>
      </c>
      <c r="I33" s="594">
        <v>100</v>
      </c>
      <c r="J33" s="261" t="s">
        <v>847</v>
      </c>
      <c r="K33" s="329">
        <v>6560</v>
      </c>
      <c r="L33" s="596"/>
      <c r="M33" s="599"/>
      <c r="N33" s="858"/>
      <c r="O33" s="656"/>
      <c r="P33" s="594">
        <v>100</v>
      </c>
      <c r="Q33" s="594">
        <v>100</v>
      </c>
      <c r="R33" s="261" t="s">
        <v>847</v>
      </c>
      <c r="S33" s="329">
        <v>6560</v>
      </c>
      <c r="T33" s="596"/>
      <c r="U33" s="599"/>
      <c r="V33" s="858"/>
      <c r="W33" s="594">
        <v>100</v>
      </c>
      <c r="X33" s="259"/>
      <c r="Y33" s="259"/>
    </row>
    <row r="34" spans="1:25" ht="12" customHeight="1" x14ac:dyDescent="0.25">
      <c r="A34" s="530">
        <v>101</v>
      </c>
      <c r="B34" s="285" t="s">
        <v>849</v>
      </c>
      <c r="C34" s="326">
        <v>6570</v>
      </c>
      <c r="D34" s="285"/>
      <c r="E34" s="499"/>
      <c r="F34" s="857"/>
      <c r="G34" s="593"/>
      <c r="H34" s="530">
        <v>101</v>
      </c>
      <c r="I34" s="530">
        <v>101</v>
      </c>
      <c r="J34" s="285" t="s">
        <v>849</v>
      </c>
      <c r="K34" s="326">
        <v>6570</v>
      </c>
      <c r="L34" s="592"/>
      <c r="M34" s="593"/>
      <c r="N34" s="857"/>
      <c r="O34" s="658"/>
      <c r="P34" s="530">
        <v>101</v>
      </c>
      <c r="Q34" s="530">
        <v>101</v>
      </c>
      <c r="R34" s="285" t="s">
        <v>849</v>
      </c>
      <c r="S34" s="326">
        <v>6570</v>
      </c>
      <c r="T34" s="592"/>
      <c r="U34" s="593"/>
      <c r="V34" s="857"/>
      <c r="W34" s="530">
        <v>101</v>
      </c>
      <c r="X34" s="259"/>
      <c r="Y34" s="259"/>
    </row>
    <row r="35" spans="1:25" ht="12" customHeight="1" x14ac:dyDescent="0.25">
      <c r="A35" s="530">
        <v>105</v>
      </c>
      <c r="B35" s="285" t="s">
        <v>844</v>
      </c>
      <c r="C35" s="326">
        <v>6580</v>
      </c>
      <c r="D35" s="285"/>
      <c r="E35" s="499"/>
      <c r="F35" s="857"/>
      <c r="G35" s="593"/>
      <c r="H35" s="530">
        <v>105</v>
      </c>
      <c r="I35" s="530">
        <v>105</v>
      </c>
      <c r="J35" s="285" t="s">
        <v>844</v>
      </c>
      <c r="K35" s="326">
        <v>6580</v>
      </c>
      <c r="L35" s="592"/>
      <c r="M35" s="593"/>
      <c r="N35" s="857"/>
      <c r="O35" s="658"/>
      <c r="P35" s="530">
        <v>105</v>
      </c>
      <c r="Q35" s="530">
        <v>105</v>
      </c>
      <c r="R35" s="285" t="s">
        <v>844</v>
      </c>
      <c r="S35" s="326">
        <v>6580</v>
      </c>
      <c r="T35" s="592"/>
      <c r="U35" s="593"/>
      <c r="V35" s="857"/>
      <c r="W35" s="530">
        <v>105</v>
      </c>
      <c r="X35" s="259"/>
      <c r="Y35" s="259"/>
    </row>
    <row r="36" spans="1:25" ht="12" customHeight="1" x14ac:dyDescent="0.25">
      <c r="A36" s="530">
        <v>110</v>
      </c>
      <c r="B36" s="285" t="s">
        <v>878</v>
      </c>
      <c r="C36" s="326">
        <v>6610</v>
      </c>
      <c r="D36" s="285"/>
      <c r="E36" s="499"/>
      <c r="F36" s="857"/>
      <c r="G36" s="593"/>
      <c r="H36" s="530">
        <v>110</v>
      </c>
      <c r="I36" s="530">
        <v>110</v>
      </c>
      <c r="J36" s="285" t="s">
        <v>878</v>
      </c>
      <c r="K36" s="326">
        <v>6610</v>
      </c>
      <c r="L36" s="592"/>
      <c r="M36" s="593"/>
      <c r="N36" s="857"/>
      <c r="O36" s="658"/>
      <c r="P36" s="530">
        <v>110</v>
      </c>
      <c r="Q36" s="530">
        <v>110</v>
      </c>
      <c r="R36" s="285" t="s">
        <v>878</v>
      </c>
      <c r="S36" s="326">
        <v>6610</v>
      </c>
      <c r="T36" s="592"/>
      <c r="U36" s="593"/>
      <c r="V36" s="857"/>
      <c r="W36" s="530">
        <v>110</v>
      </c>
      <c r="X36" s="259"/>
      <c r="Y36" s="259"/>
    </row>
    <row r="37" spans="1:25" ht="12" customHeight="1" x14ac:dyDescent="0.25">
      <c r="A37" s="530">
        <v>115</v>
      </c>
      <c r="B37" s="285" t="s">
        <v>835</v>
      </c>
      <c r="C37" s="326">
        <v>6630</v>
      </c>
      <c r="D37" s="285"/>
      <c r="E37" s="499"/>
      <c r="F37" s="857"/>
      <c r="G37" s="593"/>
      <c r="H37" s="530">
        <v>115</v>
      </c>
      <c r="I37" s="530">
        <v>115</v>
      </c>
      <c r="J37" s="285" t="s">
        <v>835</v>
      </c>
      <c r="K37" s="326">
        <v>6630</v>
      </c>
      <c r="L37" s="592"/>
      <c r="M37" s="593"/>
      <c r="N37" s="857"/>
      <c r="O37" s="658"/>
      <c r="P37" s="530">
        <v>115</v>
      </c>
      <c r="Q37" s="530">
        <v>115</v>
      </c>
      <c r="R37" s="285" t="s">
        <v>835</v>
      </c>
      <c r="S37" s="326">
        <v>6630</v>
      </c>
      <c r="T37" s="592"/>
      <c r="U37" s="593"/>
      <c r="V37" s="857"/>
      <c r="W37" s="530">
        <v>115</v>
      </c>
      <c r="X37" s="259"/>
      <c r="Y37" s="259"/>
    </row>
    <row r="38" spans="1:25" ht="12" customHeight="1" x14ac:dyDescent="0.25">
      <c r="A38" s="530">
        <v>120</v>
      </c>
      <c r="B38" s="285" t="s">
        <v>1297</v>
      </c>
      <c r="C38" s="326">
        <v>6680</v>
      </c>
      <c r="D38" s="285"/>
      <c r="E38" s="499"/>
      <c r="F38" s="857"/>
      <c r="G38" s="593"/>
      <c r="H38" s="530">
        <v>120</v>
      </c>
      <c r="I38" s="530">
        <v>120</v>
      </c>
      <c r="J38" s="285" t="s">
        <v>1297</v>
      </c>
      <c r="K38" s="326">
        <v>6680</v>
      </c>
      <c r="L38" s="592"/>
      <c r="M38" s="593"/>
      <c r="N38" s="857"/>
      <c r="O38" s="658"/>
      <c r="P38" s="530">
        <v>120</v>
      </c>
      <c r="Q38" s="530">
        <v>120</v>
      </c>
      <c r="R38" s="285" t="s">
        <v>1297</v>
      </c>
      <c r="S38" s="326">
        <v>6680</v>
      </c>
      <c r="T38" s="592"/>
      <c r="U38" s="593"/>
      <c r="V38" s="857"/>
      <c r="W38" s="530">
        <v>120</v>
      </c>
      <c r="X38" s="259"/>
      <c r="Y38" s="259"/>
    </row>
    <row r="39" spans="1:25" ht="12" customHeight="1" x14ac:dyDescent="0.25">
      <c r="A39" s="530">
        <v>125</v>
      </c>
      <c r="B39" s="285" t="s">
        <v>1298</v>
      </c>
      <c r="C39" s="326">
        <v>6780</v>
      </c>
      <c r="D39" s="285"/>
      <c r="E39" s="499"/>
      <c r="F39" s="857"/>
      <c r="G39" s="593"/>
      <c r="H39" s="530">
        <v>125</v>
      </c>
      <c r="I39" s="530">
        <v>125</v>
      </c>
      <c r="J39" s="285" t="s">
        <v>1298</v>
      </c>
      <c r="K39" s="326">
        <v>6780</v>
      </c>
      <c r="L39" s="592"/>
      <c r="M39" s="593"/>
      <c r="N39" s="857"/>
      <c r="O39" s="658"/>
      <c r="P39" s="530">
        <v>125</v>
      </c>
      <c r="Q39" s="530">
        <v>125</v>
      </c>
      <c r="R39" s="285" t="s">
        <v>1298</v>
      </c>
      <c r="S39" s="326">
        <v>6780</v>
      </c>
      <c r="T39" s="592"/>
      <c r="U39" s="593"/>
      <c r="V39" s="857"/>
      <c r="W39" s="530">
        <v>125</v>
      </c>
      <c r="X39" s="259"/>
      <c r="Y39" s="259"/>
    </row>
    <row r="40" spans="1:25" ht="12" customHeight="1" x14ac:dyDescent="0.25">
      <c r="A40" s="594">
        <v>145</v>
      </c>
      <c r="B40" s="261" t="s">
        <v>1299</v>
      </c>
      <c r="C40" s="329">
        <v>6900</v>
      </c>
      <c r="D40" s="261"/>
      <c r="E40" s="497"/>
      <c r="F40" s="858"/>
      <c r="G40" s="599"/>
      <c r="H40" s="594">
        <v>145</v>
      </c>
      <c r="I40" s="594">
        <v>145</v>
      </c>
      <c r="J40" s="261" t="s">
        <v>1299</v>
      </c>
      <c r="K40" s="329">
        <v>6900</v>
      </c>
      <c r="L40" s="596"/>
      <c r="M40" s="599"/>
      <c r="N40" s="858"/>
      <c r="O40" s="656"/>
      <c r="P40" s="594">
        <v>145</v>
      </c>
      <c r="Q40" s="594">
        <v>145</v>
      </c>
      <c r="R40" s="261" t="s">
        <v>1299</v>
      </c>
      <c r="S40" s="329">
        <v>6900</v>
      </c>
      <c r="T40" s="596"/>
      <c r="U40" s="599"/>
      <c r="V40" s="858"/>
      <c r="W40" s="594">
        <v>145</v>
      </c>
      <c r="X40" s="259"/>
      <c r="Y40" s="259"/>
    </row>
    <row r="41" spans="1:25" ht="12" customHeight="1" thickBot="1" x14ac:dyDescent="0.3">
      <c r="A41" s="530">
        <v>150</v>
      </c>
      <c r="B41" s="285" t="s">
        <v>1789</v>
      </c>
      <c r="C41" s="272"/>
      <c r="D41" s="547" t="s">
        <v>1101</v>
      </c>
      <c r="E41" s="548" t="s">
        <v>1101</v>
      </c>
      <c r="F41" s="859" t="s">
        <v>1101</v>
      </c>
      <c r="G41" s="860" t="s">
        <v>1101</v>
      </c>
      <c r="H41" s="530">
        <v>150</v>
      </c>
      <c r="I41" s="530">
        <v>150</v>
      </c>
      <c r="J41" s="285" t="s">
        <v>1789</v>
      </c>
      <c r="K41" s="272"/>
      <c r="L41" s="547" t="s">
        <v>1101</v>
      </c>
      <c r="M41" s="548" t="s">
        <v>1101</v>
      </c>
      <c r="N41" s="861" t="s">
        <v>1101</v>
      </c>
      <c r="O41" s="732" t="s">
        <v>1101</v>
      </c>
      <c r="P41" s="530">
        <v>150</v>
      </c>
      <c r="Q41" s="530">
        <v>150</v>
      </c>
      <c r="R41" s="285" t="s">
        <v>1789</v>
      </c>
      <c r="S41" s="272"/>
      <c r="T41" s="862" t="s">
        <v>1101</v>
      </c>
      <c r="U41" s="548" t="s">
        <v>1101</v>
      </c>
      <c r="V41" s="859" t="s">
        <v>1101</v>
      </c>
      <c r="W41" s="530">
        <v>150</v>
      </c>
      <c r="X41" s="259"/>
      <c r="Y41" s="259"/>
    </row>
    <row r="42" spans="1:25" ht="12" customHeight="1" thickTop="1" x14ac:dyDescent="0.25">
      <c r="A42" s="863"/>
      <c r="B42" s="271"/>
      <c r="C42" s="333"/>
      <c r="D42" s="271"/>
      <c r="E42" s="71"/>
      <c r="F42" s="496"/>
      <c r="G42" s="71"/>
      <c r="H42" s="524"/>
      <c r="I42" s="524"/>
      <c r="J42" s="271"/>
      <c r="K42" s="333"/>
      <c r="L42" s="271"/>
      <c r="M42" s="71"/>
      <c r="N42" s="496"/>
      <c r="O42" s="71"/>
      <c r="P42" s="524"/>
      <c r="Q42" s="524"/>
      <c r="R42" s="271"/>
      <c r="S42" s="333"/>
      <c r="T42" s="271"/>
      <c r="U42" s="71"/>
      <c r="V42" s="496"/>
      <c r="W42" s="524"/>
      <c r="X42" s="259"/>
      <c r="Y42" s="259"/>
    </row>
    <row r="43" spans="1:25" ht="12" customHeight="1" x14ac:dyDescent="0.25">
      <c r="A43" s="863"/>
      <c r="B43" s="271" t="s">
        <v>853</v>
      </c>
      <c r="C43" s="333"/>
      <c r="D43" s="271"/>
      <c r="E43" s="71"/>
      <c r="F43" s="496"/>
      <c r="G43" s="71"/>
      <c r="H43" s="524"/>
      <c r="I43" s="524"/>
      <c r="J43" s="271" t="s">
        <v>853</v>
      </c>
      <c r="K43" s="333"/>
      <c r="L43" s="271"/>
      <c r="M43" s="71"/>
      <c r="N43" s="496"/>
      <c r="O43" s="71"/>
      <c r="P43" s="524"/>
      <c r="Q43" s="524"/>
      <c r="R43" s="271" t="s">
        <v>853</v>
      </c>
      <c r="S43" s="333"/>
      <c r="T43" s="271"/>
      <c r="U43" s="71"/>
      <c r="V43" s="496"/>
      <c r="W43" s="524"/>
      <c r="X43" s="259"/>
      <c r="Y43" s="259"/>
    </row>
    <row r="44" spans="1:25" ht="12" customHeight="1" x14ac:dyDescent="0.25">
      <c r="A44" s="863">
        <v>160</v>
      </c>
      <c r="B44" s="271" t="s">
        <v>678</v>
      </c>
      <c r="C44" s="333">
        <v>7010</v>
      </c>
      <c r="D44" s="499" t="s">
        <v>1101</v>
      </c>
      <c r="E44" s="285" t="s">
        <v>1101</v>
      </c>
      <c r="F44" s="864" t="s">
        <v>1101</v>
      </c>
      <c r="G44" s="865" t="s">
        <v>1101</v>
      </c>
      <c r="H44" s="524">
        <v>160</v>
      </c>
      <c r="I44" s="524">
        <v>160</v>
      </c>
      <c r="J44" s="271" t="s">
        <v>678</v>
      </c>
      <c r="K44" s="333">
        <v>7010</v>
      </c>
      <c r="L44" s="499" t="s">
        <v>1101</v>
      </c>
      <c r="M44" s="285" t="s">
        <v>1101</v>
      </c>
      <c r="N44" s="866" t="s">
        <v>1101</v>
      </c>
      <c r="O44" s="654" t="s">
        <v>1101</v>
      </c>
      <c r="P44" s="524">
        <v>160</v>
      </c>
      <c r="Q44" s="524">
        <v>160</v>
      </c>
      <c r="R44" s="271" t="s">
        <v>678</v>
      </c>
      <c r="S44" s="333">
        <v>7010</v>
      </c>
      <c r="T44" s="867" t="s">
        <v>1101</v>
      </c>
      <c r="U44" s="285" t="s">
        <v>1101</v>
      </c>
      <c r="V44" s="864" t="s">
        <v>1101</v>
      </c>
      <c r="W44" s="524">
        <v>160</v>
      </c>
      <c r="X44" s="259"/>
      <c r="Y44" s="259"/>
    </row>
    <row r="45" spans="1:25" ht="12" customHeight="1" x14ac:dyDescent="0.25">
      <c r="A45" s="525">
        <v>165</v>
      </c>
      <c r="B45" s="529" t="s">
        <v>1196</v>
      </c>
      <c r="C45" s="528">
        <v>7040</v>
      </c>
      <c r="D45" s="868"/>
      <c r="E45" s="283"/>
      <c r="F45" s="869"/>
      <c r="G45" s="593"/>
      <c r="H45" s="525">
        <v>165</v>
      </c>
      <c r="I45" s="525">
        <v>165</v>
      </c>
      <c r="J45" s="529" t="s">
        <v>1196</v>
      </c>
      <c r="K45" s="528">
        <v>7040</v>
      </c>
      <c r="L45" s="870"/>
      <c r="M45" s="871"/>
      <c r="N45" s="869"/>
      <c r="O45" s="872"/>
      <c r="P45" s="525">
        <v>165</v>
      </c>
      <c r="Q45" s="525">
        <v>165</v>
      </c>
      <c r="R45" s="529" t="s">
        <v>1196</v>
      </c>
      <c r="S45" s="528">
        <v>7040</v>
      </c>
      <c r="T45" s="870"/>
      <c r="U45" s="871"/>
      <c r="V45" s="869"/>
      <c r="W45" s="525">
        <v>165</v>
      </c>
      <c r="X45" s="259"/>
      <c r="Y45" s="259"/>
    </row>
    <row r="46" spans="1:25" ht="12" customHeight="1" x14ac:dyDescent="0.25">
      <c r="A46" s="530">
        <v>170</v>
      </c>
      <c r="B46" s="499" t="s">
        <v>1198</v>
      </c>
      <c r="C46" s="326">
        <v>7060</v>
      </c>
      <c r="D46" s="499"/>
      <c r="E46" s="285"/>
      <c r="F46" s="869"/>
      <c r="G46" s="593"/>
      <c r="H46" s="530">
        <v>170</v>
      </c>
      <c r="I46" s="530">
        <v>170</v>
      </c>
      <c r="J46" s="499" t="s">
        <v>1198</v>
      </c>
      <c r="K46" s="326">
        <v>7060</v>
      </c>
      <c r="L46" s="593"/>
      <c r="M46" s="592"/>
      <c r="N46" s="869"/>
      <c r="O46" s="654"/>
      <c r="P46" s="530">
        <v>170</v>
      </c>
      <c r="Q46" s="530">
        <v>170</v>
      </c>
      <c r="R46" s="499" t="s">
        <v>1198</v>
      </c>
      <c r="S46" s="326">
        <v>7060</v>
      </c>
      <c r="T46" s="593"/>
      <c r="U46" s="592"/>
      <c r="V46" s="869"/>
      <c r="W46" s="530">
        <v>170</v>
      </c>
      <c r="X46" s="259"/>
      <c r="Y46" s="259"/>
    </row>
    <row r="47" spans="1:25" ht="12" customHeight="1" x14ac:dyDescent="0.25">
      <c r="A47" s="530">
        <v>175</v>
      </c>
      <c r="B47" s="499" t="s">
        <v>1199</v>
      </c>
      <c r="C47" s="326">
        <v>7070</v>
      </c>
      <c r="D47" s="499"/>
      <c r="E47" s="285"/>
      <c r="F47" s="869"/>
      <c r="G47" s="593"/>
      <c r="H47" s="530">
        <v>175</v>
      </c>
      <c r="I47" s="530">
        <v>175</v>
      </c>
      <c r="J47" s="499" t="s">
        <v>1199</v>
      </c>
      <c r="K47" s="326">
        <v>7070</v>
      </c>
      <c r="L47" s="593"/>
      <c r="M47" s="592"/>
      <c r="N47" s="869"/>
      <c r="O47" s="654"/>
      <c r="P47" s="530">
        <v>175</v>
      </c>
      <c r="Q47" s="530">
        <v>175</v>
      </c>
      <c r="R47" s="499" t="s">
        <v>1199</v>
      </c>
      <c r="S47" s="326">
        <v>7070</v>
      </c>
      <c r="T47" s="593"/>
      <c r="U47" s="592"/>
      <c r="V47" s="869"/>
      <c r="W47" s="530">
        <v>175</v>
      </c>
      <c r="X47" s="259"/>
      <c r="Y47" s="259"/>
    </row>
    <row r="48" spans="1:25" ht="12" customHeight="1" x14ac:dyDescent="0.25">
      <c r="A48" s="594">
        <v>180</v>
      </c>
      <c r="B48" s="497" t="s">
        <v>1200</v>
      </c>
      <c r="C48" s="329">
        <v>7180</v>
      </c>
      <c r="D48" s="497"/>
      <c r="E48" s="261"/>
      <c r="F48" s="873"/>
      <c r="G48" s="596"/>
      <c r="H48" s="594">
        <v>180</v>
      </c>
      <c r="I48" s="594">
        <v>180</v>
      </c>
      <c r="J48" s="497" t="s">
        <v>1200</v>
      </c>
      <c r="K48" s="329">
        <v>7180</v>
      </c>
      <c r="L48" s="599"/>
      <c r="M48" s="596"/>
      <c r="N48" s="873"/>
      <c r="O48" s="874"/>
      <c r="P48" s="594">
        <v>180</v>
      </c>
      <c r="Q48" s="594">
        <v>180</v>
      </c>
      <c r="R48" s="497" t="s">
        <v>1200</v>
      </c>
      <c r="S48" s="329">
        <v>7180</v>
      </c>
      <c r="T48" s="599"/>
      <c r="U48" s="596"/>
      <c r="V48" s="873"/>
      <c r="W48" s="594">
        <v>180</v>
      </c>
      <c r="X48" s="259"/>
      <c r="Y48" s="259"/>
    </row>
    <row r="49" spans="1:25" ht="12" customHeight="1" x14ac:dyDescent="0.25">
      <c r="A49" s="530">
        <v>185</v>
      </c>
      <c r="B49" s="499" t="s">
        <v>866</v>
      </c>
      <c r="C49" s="326">
        <v>7200</v>
      </c>
      <c r="D49" s="499"/>
      <c r="E49" s="285"/>
      <c r="F49" s="869"/>
      <c r="G49" s="592"/>
      <c r="H49" s="530">
        <v>185</v>
      </c>
      <c r="I49" s="530">
        <v>185</v>
      </c>
      <c r="J49" s="499" t="s">
        <v>866</v>
      </c>
      <c r="K49" s="326">
        <v>7200</v>
      </c>
      <c r="L49" s="593"/>
      <c r="M49" s="592"/>
      <c r="N49" s="869"/>
      <c r="O49" s="654"/>
      <c r="P49" s="530">
        <v>185</v>
      </c>
      <c r="Q49" s="530">
        <v>185</v>
      </c>
      <c r="R49" s="499" t="s">
        <v>866</v>
      </c>
      <c r="S49" s="326">
        <v>7200</v>
      </c>
      <c r="T49" s="593"/>
      <c r="U49" s="592"/>
      <c r="V49" s="869"/>
      <c r="W49" s="530">
        <v>185</v>
      </c>
      <c r="X49" s="259"/>
      <c r="Y49" s="259"/>
    </row>
    <row r="50" spans="1:25" ht="12" customHeight="1" x14ac:dyDescent="0.25">
      <c r="A50" s="530">
        <v>190</v>
      </c>
      <c r="B50" s="499" t="s">
        <v>1202</v>
      </c>
      <c r="C50" s="326">
        <v>7220</v>
      </c>
      <c r="D50" s="499"/>
      <c r="E50" s="285"/>
      <c r="F50" s="869"/>
      <c r="G50" s="592"/>
      <c r="H50" s="530">
        <v>190</v>
      </c>
      <c r="I50" s="530">
        <v>190</v>
      </c>
      <c r="J50" s="499" t="s">
        <v>1202</v>
      </c>
      <c r="K50" s="326">
        <v>7220</v>
      </c>
      <c r="L50" s="593"/>
      <c r="M50" s="592"/>
      <c r="N50" s="869"/>
      <c r="O50" s="654"/>
      <c r="P50" s="530">
        <v>190</v>
      </c>
      <c r="Q50" s="530">
        <v>190</v>
      </c>
      <c r="R50" s="499" t="s">
        <v>1202</v>
      </c>
      <c r="S50" s="326">
        <v>7220</v>
      </c>
      <c r="T50" s="593"/>
      <c r="U50" s="592"/>
      <c r="V50" s="869"/>
      <c r="W50" s="530">
        <v>190</v>
      </c>
      <c r="X50" s="259"/>
      <c r="Y50" s="259"/>
    </row>
    <row r="51" spans="1:25" ht="12" customHeight="1" x14ac:dyDescent="0.25">
      <c r="A51" s="530">
        <v>195</v>
      </c>
      <c r="B51" s="499" t="s">
        <v>1203</v>
      </c>
      <c r="C51" s="326">
        <v>7230</v>
      </c>
      <c r="D51" s="499"/>
      <c r="E51" s="285"/>
      <c r="F51" s="869"/>
      <c r="G51" s="592"/>
      <c r="H51" s="530">
        <v>195</v>
      </c>
      <c r="I51" s="530">
        <v>195</v>
      </c>
      <c r="J51" s="499" t="s">
        <v>1203</v>
      </c>
      <c r="K51" s="326">
        <v>7230</v>
      </c>
      <c r="L51" s="593"/>
      <c r="M51" s="592"/>
      <c r="N51" s="869"/>
      <c r="O51" s="654"/>
      <c r="P51" s="530">
        <v>195</v>
      </c>
      <c r="Q51" s="530">
        <v>195</v>
      </c>
      <c r="R51" s="499" t="s">
        <v>1203</v>
      </c>
      <c r="S51" s="326">
        <v>7230</v>
      </c>
      <c r="T51" s="593"/>
      <c r="U51" s="592"/>
      <c r="V51" s="869"/>
      <c r="W51" s="530">
        <v>195</v>
      </c>
      <c r="X51" s="259"/>
      <c r="Y51" s="259"/>
    </row>
    <row r="52" spans="1:25" ht="12" customHeight="1" x14ac:dyDescent="0.25">
      <c r="A52" s="530">
        <v>200</v>
      </c>
      <c r="B52" s="499" t="s">
        <v>1205</v>
      </c>
      <c r="C52" s="326">
        <v>7260</v>
      </c>
      <c r="D52" s="499"/>
      <c r="E52" s="285"/>
      <c r="F52" s="869"/>
      <c r="G52" s="592"/>
      <c r="H52" s="530">
        <v>200</v>
      </c>
      <c r="I52" s="530">
        <v>200</v>
      </c>
      <c r="J52" s="499" t="s">
        <v>1205</v>
      </c>
      <c r="K52" s="326">
        <v>7260</v>
      </c>
      <c r="L52" s="593"/>
      <c r="M52" s="592"/>
      <c r="N52" s="869"/>
      <c r="O52" s="654"/>
      <c r="P52" s="530">
        <v>200</v>
      </c>
      <c r="Q52" s="530">
        <v>200</v>
      </c>
      <c r="R52" s="499" t="s">
        <v>1205</v>
      </c>
      <c r="S52" s="326">
        <v>7260</v>
      </c>
      <c r="T52" s="593"/>
      <c r="U52" s="592"/>
      <c r="V52" s="869"/>
      <c r="W52" s="530">
        <v>200</v>
      </c>
      <c r="X52" s="259"/>
      <c r="Y52" s="259"/>
    </row>
    <row r="53" spans="1:25" ht="12" customHeight="1" x14ac:dyDescent="0.25">
      <c r="A53" s="594">
        <v>205</v>
      </c>
      <c r="B53" s="497" t="s">
        <v>1207</v>
      </c>
      <c r="C53" s="329">
        <v>7290</v>
      </c>
      <c r="D53" s="497"/>
      <c r="E53" s="261"/>
      <c r="F53" s="873"/>
      <c r="G53" s="596"/>
      <c r="H53" s="594">
        <v>205</v>
      </c>
      <c r="I53" s="594">
        <v>205</v>
      </c>
      <c r="J53" s="497" t="s">
        <v>1207</v>
      </c>
      <c r="K53" s="329">
        <v>7290</v>
      </c>
      <c r="L53" s="599"/>
      <c r="M53" s="596"/>
      <c r="N53" s="873"/>
      <c r="O53" s="874"/>
      <c r="P53" s="594">
        <v>205</v>
      </c>
      <c r="Q53" s="594">
        <v>205</v>
      </c>
      <c r="R53" s="497" t="s">
        <v>1207</v>
      </c>
      <c r="S53" s="329">
        <v>7290</v>
      </c>
      <c r="T53" s="599"/>
      <c r="U53" s="596"/>
      <c r="V53" s="873"/>
      <c r="W53" s="594">
        <v>205</v>
      </c>
      <c r="X53" s="259"/>
      <c r="Y53" s="259"/>
    </row>
    <row r="54" spans="1:25" ht="12" customHeight="1" x14ac:dyDescent="0.25">
      <c r="A54" s="530">
        <v>210</v>
      </c>
      <c r="B54" s="499" t="s">
        <v>1790</v>
      </c>
      <c r="C54" s="326">
        <v>7310</v>
      </c>
      <c r="D54" s="499"/>
      <c r="E54" s="285"/>
      <c r="F54" s="869"/>
      <c r="G54" s="592"/>
      <c r="H54" s="530">
        <v>210</v>
      </c>
      <c r="I54" s="530">
        <v>210</v>
      </c>
      <c r="J54" s="499" t="s">
        <v>1790</v>
      </c>
      <c r="K54" s="326">
        <v>7310</v>
      </c>
      <c r="L54" s="593"/>
      <c r="M54" s="592"/>
      <c r="N54" s="869"/>
      <c r="O54" s="654"/>
      <c r="P54" s="530">
        <v>210</v>
      </c>
      <c r="Q54" s="530">
        <v>210</v>
      </c>
      <c r="R54" s="499" t="s">
        <v>1790</v>
      </c>
      <c r="S54" s="326">
        <v>7310</v>
      </c>
      <c r="T54" s="593"/>
      <c r="U54" s="592"/>
      <c r="V54" s="869"/>
      <c r="W54" s="530">
        <v>210</v>
      </c>
      <c r="X54" s="259"/>
      <c r="Y54" s="259"/>
    </row>
    <row r="55" spans="1:25" ht="12" customHeight="1" x14ac:dyDescent="0.25">
      <c r="A55" s="530">
        <v>215</v>
      </c>
      <c r="B55" s="499" t="s">
        <v>1791</v>
      </c>
      <c r="C55" s="326">
        <v>7320</v>
      </c>
      <c r="D55" s="499"/>
      <c r="E55" s="285"/>
      <c r="F55" s="869"/>
      <c r="G55" s="592"/>
      <c r="H55" s="530">
        <v>215</v>
      </c>
      <c r="I55" s="530">
        <v>215</v>
      </c>
      <c r="J55" s="499" t="s">
        <v>1791</v>
      </c>
      <c r="K55" s="326">
        <v>7320</v>
      </c>
      <c r="L55" s="593"/>
      <c r="M55" s="592"/>
      <c r="N55" s="869"/>
      <c r="O55" s="654"/>
      <c r="P55" s="530">
        <v>215</v>
      </c>
      <c r="Q55" s="530">
        <v>215</v>
      </c>
      <c r="R55" s="499" t="s">
        <v>1791</v>
      </c>
      <c r="S55" s="326">
        <v>7320</v>
      </c>
      <c r="T55" s="593"/>
      <c r="U55" s="592"/>
      <c r="V55" s="869"/>
      <c r="W55" s="530">
        <v>215</v>
      </c>
      <c r="X55" s="259"/>
      <c r="Y55" s="259"/>
    </row>
    <row r="56" spans="1:25" ht="12" customHeight="1" x14ac:dyDescent="0.25">
      <c r="A56" s="594">
        <v>220</v>
      </c>
      <c r="B56" s="497" t="s">
        <v>1792</v>
      </c>
      <c r="C56" s="329">
        <v>7390</v>
      </c>
      <c r="D56" s="497"/>
      <c r="E56" s="261"/>
      <c r="F56" s="873"/>
      <c r="G56" s="596"/>
      <c r="H56" s="594">
        <v>220</v>
      </c>
      <c r="I56" s="594">
        <v>220</v>
      </c>
      <c r="J56" s="497" t="s">
        <v>1792</v>
      </c>
      <c r="K56" s="329">
        <v>7390</v>
      </c>
      <c r="L56" s="599"/>
      <c r="M56" s="596"/>
      <c r="N56" s="873"/>
      <c r="O56" s="874"/>
      <c r="P56" s="594">
        <v>220</v>
      </c>
      <c r="Q56" s="594">
        <v>220</v>
      </c>
      <c r="R56" s="497" t="s">
        <v>1792</v>
      </c>
      <c r="S56" s="329">
        <v>7390</v>
      </c>
      <c r="T56" s="599"/>
      <c r="U56" s="596"/>
      <c r="V56" s="873"/>
      <c r="W56" s="594">
        <v>220</v>
      </c>
      <c r="X56" s="259"/>
      <c r="Y56" s="259"/>
    </row>
    <row r="57" spans="1:25" ht="12" customHeight="1" thickBot="1" x14ac:dyDescent="0.3">
      <c r="A57" s="525">
        <v>225</v>
      </c>
      <c r="B57" s="529" t="s">
        <v>1793</v>
      </c>
      <c r="C57" s="757"/>
      <c r="D57" s="548" t="s">
        <v>1101</v>
      </c>
      <c r="E57" s="548" t="s">
        <v>1101</v>
      </c>
      <c r="F57" s="860" t="s">
        <v>1101</v>
      </c>
      <c r="G57" s="860" t="s">
        <v>1101</v>
      </c>
      <c r="H57" s="525">
        <v>225</v>
      </c>
      <c r="I57" s="525">
        <v>225</v>
      </c>
      <c r="J57" s="529" t="s">
        <v>1793</v>
      </c>
      <c r="K57" s="757"/>
      <c r="L57" s="548" t="s">
        <v>1101</v>
      </c>
      <c r="M57" s="548" t="s">
        <v>1101</v>
      </c>
      <c r="N57" s="548" t="s">
        <v>1101</v>
      </c>
      <c r="O57" s="732" t="s">
        <v>1101</v>
      </c>
      <c r="P57" s="525">
        <v>225</v>
      </c>
      <c r="Q57" s="525">
        <v>225</v>
      </c>
      <c r="R57" s="529" t="s">
        <v>1793</v>
      </c>
      <c r="S57" s="757"/>
      <c r="T57" s="605" t="s">
        <v>1101</v>
      </c>
      <c r="U57" s="548" t="s">
        <v>1101</v>
      </c>
      <c r="V57" s="875" t="s">
        <v>1101</v>
      </c>
      <c r="W57" s="525">
        <v>225</v>
      </c>
      <c r="X57" s="259"/>
      <c r="Y57" s="259"/>
    </row>
    <row r="58" spans="1:25" ht="12" customHeight="1" thickTop="1" x14ac:dyDescent="0.25">
      <c r="A58" s="520"/>
      <c r="B58" s="261"/>
      <c r="C58" s="497"/>
      <c r="D58" s="261"/>
      <c r="E58" s="497"/>
      <c r="F58" s="876"/>
      <c r="G58" s="497"/>
      <c r="H58" s="497"/>
      <c r="I58" s="520"/>
      <c r="J58" s="261"/>
      <c r="K58" s="497"/>
      <c r="L58" s="261"/>
      <c r="M58" s="497"/>
      <c r="N58" s="876"/>
      <c r="O58" s="497"/>
      <c r="P58" s="497"/>
      <c r="Q58" s="520"/>
      <c r="R58" s="261"/>
      <c r="S58" s="497"/>
      <c r="T58" s="261"/>
      <c r="U58" s="497"/>
      <c r="V58" s="876"/>
      <c r="W58" s="497"/>
      <c r="X58" s="259"/>
      <c r="Y58" s="259"/>
    </row>
    <row r="59" spans="1:25" ht="12" customHeight="1" x14ac:dyDescent="0.25">
      <c r="A59" s="71"/>
      <c r="B59" s="71"/>
      <c r="C59" s="71"/>
      <c r="D59" s="71"/>
      <c r="E59" s="71"/>
      <c r="F59" s="40"/>
      <c r="G59" s="71"/>
      <c r="H59" s="72" t="s">
        <v>1886</v>
      </c>
      <c r="I59" s="71"/>
      <c r="J59" s="71"/>
      <c r="K59" s="71"/>
      <c r="L59" s="71"/>
      <c r="M59" s="71"/>
      <c r="N59" s="71"/>
      <c r="O59" s="71"/>
      <c r="P59" s="72" t="s">
        <v>1886</v>
      </c>
      <c r="Q59" s="71"/>
      <c r="R59" s="71"/>
      <c r="S59" s="71"/>
      <c r="T59" s="71"/>
      <c r="U59" s="71"/>
      <c r="V59" s="71"/>
      <c r="W59" s="72" t="s">
        <v>1886</v>
      </c>
      <c r="X59" s="259"/>
      <c r="Y59" s="259"/>
    </row>
    <row r="60" spans="1:25" ht="12" customHeight="1" x14ac:dyDescent="0.2">
      <c r="A60" s="63"/>
      <c r="B60" s="63"/>
      <c r="C60" s="63"/>
      <c r="D60" s="63"/>
      <c r="E60" s="63"/>
      <c r="F60" s="256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</row>
    <row r="61" spans="1:25" ht="12" customHeight="1" x14ac:dyDescent="0.2">
      <c r="A61" s="63"/>
      <c r="B61" s="63"/>
      <c r="C61" s="63"/>
      <c r="D61" s="63"/>
      <c r="E61" s="63"/>
      <c r="F61" s="256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</row>
    <row r="62" spans="1:25" ht="12" customHeight="1" x14ac:dyDescent="0.25">
      <c r="A62" s="256"/>
      <c r="B62" s="63"/>
      <c r="C62" s="63"/>
      <c r="D62" s="63"/>
      <c r="E62" s="63"/>
      <c r="F62" s="70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</row>
    <row r="63" spans="1:25" ht="12" customHeight="1" x14ac:dyDescent="0.2">
      <c r="A63" s="63"/>
      <c r="B63" s="63"/>
      <c r="C63" s="63"/>
      <c r="D63" s="63"/>
      <c r="E63" s="63"/>
      <c r="F63" s="256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</row>
    <row r="64" spans="1:25" ht="12" customHeight="1" x14ac:dyDescent="0.2">
      <c r="A64" s="63"/>
      <c r="B64" s="63"/>
      <c r="C64" s="63"/>
      <c r="D64" s="63"/>
      <c r="E64" s="63"/>
      <c r="F64" s="256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</row>
    <row r="65" spans="1:25" ht="12" customHeight="1" x14ac:dyDescent="0.2">
      <c r="A65" s="63"/>
      <c r="B65" s="63"/>
      <c r="C65" s="63"/>
      <c r="D65" s="63"/>
      <c r="E65" s="63"/>
      <c r="F65" s="256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</row>
    <row r="66" spans="1:25" ht="12" customHeight="1" x14ac:dyDescent="0.2">
      <c r="A66" s="63"/>
      <c r="B66" s="63"/>
      <c r="C66" s="63"/>
      <c r="D66" s="63"/>
      <c r="E66" s="63"/>
      <c r="F66" s="256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</row>
    <row r="67" spans="1:25" ht="12" customHeight="1" x14ac:dyDescent="0.2">
      <c r="A67" s="63"/>
      <c r="B67" s="63"/>
      <c r="C67" s="63"/>
      <c r="D67" s="63"/>
      <c r="E67" s="63"/>
      <c r="F67" s="256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</row>
    <row r="68" spans="1:25" ht="12" customHeight="1" x14ac:dyDescent="0.2">
      <c r="A68" s="63"/>
      <c r="B68" s="63"/>
      <c r="C68" s="63"/>
      <c r="D68" s="63"/>
      <c r="E68" s="63"/>
      <c r="F68" s="256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</row>
    <row r="69" spans="1:25" ht="12" customHeight="1" x14ac:dyDescent="0.2">
      <c r="A69" s="63"/>
      <c r="B69" s="63"/>
      <c r="C69" s="63"/>
      <c r="D69" s="63"/>
      <c r="E69" s="63"/>
      <c r="F69" s="256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</row>
    <row r="70" spans="1:25" ht="12" customHeight="1" x14ac:dyDescent="0.2">
      <c r="A70" s="63"/>
      <c r="B70" s="63"/>
      <c r="C70" s="63"/>
      <c r="D70" s="63"/>
      <c r="E70" s="63"/>
      <c r="F70" s="256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</row>
    <row r="71" spans="1:25" ht="12" customHeight="1" x14ac:dyDescent="0.2">
      <c r="A71" s="63"/>
      <c r="B71" s="63"/>
      <c r="C71" s="63"/>
      <c r="D71" s="63"/>
      <c r="E71" s="63"/>
      <c r="F71" s="256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</row>
    <row r="72" spans="1:25" ht="12" customHeight="1" x14ac:dyDescent="0.2">
      <c r="A72" s="63"/>
      <c r="B72" s="63"/>
      <c r="C72" s="63"/>
      <c r="D72" s="63"/>
      <c r="E72" s="63"/>
      <c r="F72" s="256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</row>
    <row r="73" spans="1:25" ht="12" customHeight="1" x14ac:dyDescent="0.2">
      <c r="A73" s="63"/>
      <c r="B73" s="63"/>
      <c r="C73" s="63"/>
      <c r="D73" s="63"/>
      <c r="E73" s="63"/>
      <c r="F73" s="256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</row>
    <row r="74" spans="1:25" ht="12" customHeight="1" x14ac:dyDescent="0.2">
      <c r="A74" s="63"/>
      <c r="B74" s="63"/>
      <c r="C74" s="63"/>
      <c r="D74" s="63"/>
      <c r="E74" s="63"/>
      <c r="F74" s="256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</row>
    <row r="75" spans="1:25" ht="12" customHeight="1" x14ac:dyDescent="0.2">
      <c r="A75" s="63"/>
      <c r="B75" s="63"/>
      <c r="C75" s="63"/>
      <c r="D75" s="63"/>
      <c r="E75" s="63"/>
      <c r="F75" s="256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</row>
    <row r="76" spans="1:25" ht="12" customHeight="1" x14ac:dyDescent="0.2">
      <c r="A76" s="63"/>
      <c r="B76" s="63"/>
      <c r="C76" s="63"/>
      <c r="D76" s="63"/>
      <c r="E76" s="63"/>
      <c r="F76" s="256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</row>
    <row r="77" spans="1:25" ht="12" customHeight="1" x14ac:dyDescent="0.2">
      <c r="A77" s="63"/>
      <c r="B77" s="63"/>
      <c r="C77" s="63"/>
      <c r="D77" s="63"/>
      <c r="E77" s="63"/>
      <c r="F77" s="256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</row>
    <row r="78" spans="1:25" ht="12" customHeight="1" x14ac:dyDescent="0.2">
      <c r="A78" s="63"/>
      <c r="B78" s="63"/>
      <c r="C78" s="63"/>
      <c r="D78" s="63"/>
      <c r="E78" s="63"/>
      <c r="F78" s="256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</row>
    <row r="79" spans="1:25" ht="12" customHeight="1" x14ac:dyDescent="0.2">
      <c r="A79" s="63"/>
      <c r="B79" s="63"/>
      <c r="C79" s="63"/>
      <c r="D79" s="63"/>
      <c r="E79" s="63"/>
      <c r="F79" s="256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</row>
    <row r="80" spans="1:25" ht="15.6" x14ac:dyDescent="0.3">
      <c r="A80" s="163" t="s">
        <v>139</v>
      </c>
      <c r="B80" s="24"/>
      <c r="C80" s="3"/>
      <c r="D80" s="3"/>
      <c r="E80" s="3"/>
      <c r="F80" s="3"/>
      <c r="G80" s="3"/>
      <c r="H80" s="3"/>
      <c r="I80" s="163" t="s">
        <v>140</v>
      </c>
      <c r="J80" s="24"/>
      <c r="K80" s="3"/>
      <c r="L80" s="3"/>
      <c r="M80" s="3"/>
      <c r="N80" s="3"/>
      <c r="O80" s="3"/>
      <c r="P80" s="3"/>
      <c r="Q80" s="163" t="s">
        <v>141</v>
      </c>
      <c r="R80" s="3"/>
      <c r="S80" s="3"/>
      <c r="T80" s="3"/>
      <c r="U80" s="3"/>
      <c r="V80" s="6"/>
      <c r="W80" s="6"/>
      <c r="X80" s="24"/>
      <c r="Y80" s="24"/>
    </row>
    <row r="81" spans="1:25" ht="18" customHeight="1" x14ac:dyDescent="0.3">
      <c r="A81" s="442" t="s">
        <v>1044</v>
      </c>
      <c r="B81" s="4" t="s">
        <v>101</v>
      </c>
      <c r="C81" s="6"/>
      <c r="D81" s="6"/>
      <c r="E81" s="6"/>
      <c r="F81" s="6"/>
      <c r="G81" s="6"/>
      <c r="H81" s="63"/>
      <c r="I81" s="442" t="s">
        <v>1044</v>
      </c>
      <c r="J81" s="4" t="s">
        <v>101</v>
      </c>
      <c r="K81" s="6"/>
      <c r="L81" s="6"/>
      <c r="M81" s="6"/>
      <c r="N81" s="6"/>
      <c r="O81" s="6"/>
      <c r="P81" s="63"/>
      <c r="Q81" s="442" t="s">
        <v>1044</v>
      </c>
      <c r="R81" s="4" t="s">
        <v>101</v>
      </c>
      <c r="S81" s="6"/>
      <c r="T81" s="6"/>
      <c r="U81" s="6"/>
      <c r="V81" s="6"/>
      <c r="W81" s="6"/>
      <c r="X81" s="24"/>
    </row>
    <row r="82" spans="1:25" ht="18" customHeight="1" x14ac:dyDescent="0.3">
      <c r="A82" s="606"/>
      <c r="B82" s="4" t="s">
        <v>102</v>
      </c>
      <c r="C82" s="6"/>
      <c r="D82" s="6"/>
      <c r="E82" s="6"/>
      <c r="F82" s="6"/>
      <c r="G82" s="6"/>
      <c r="H82" s="63"/>
      <c r="I82" s="606"/>
      <c r="J82" s="4" t="s">
        <v>102</v>
      </c>
      <c r="K82" s="6"/>
      <c r="L82" s="6"/>
      <c r="M82" s="6"/>
      <c r="N82" s="6"/>
      <c r="O82" s="6"/>
      <c r="P82" s="63"/>
      <c r="Q82" s="606"/>
      <c r="R82" s="4" t="s">
        <v>102</v>
      </c>
      <c r="S82" s="3"/>
      <c r="T82" s="3"/>
      <c r="U82" s="3"/>
      <c r="V82" s="3"/>
      <c r="W82" s="3"/>
      <c r="X82" s="24"/>
    </row>
    <row r="83" spans="1:25" ht="12" customHeight="1" x14ac:dyDescent="0.2">
      <c r="A83" s="63"/>
      <c r="B83" s="63"/>
      <c r="C83" s="63"/>
      <c r="D83" s="63"/>
      <c r="E83" s="63"/>
      <c r="F83" s="256"/>
      <c r="G83" s="63"/>
      <c r="H83" s="63"/>
      <c r="I83" s="63"/>
      <c r="J83" s="63"/>
      <c r="K83" s="63"/>
      <c r="L83" s="63"/>
      <c r="M83" s="63"/>
      <c r="N83" s="256"/>
      <c r="O83" s="63"/>
      <c r="P83" s="63"/>
      <c r="Q83" s="63"/>
      <c r="R83" s="63"/>
      <c r="S83" s="63"/>
      <c r="T83" s="63"/>
      <c r="U83" s="63"/>
      <c r="V83" s="256"/>
      <c r="W83" s="63"/>
    </row>
    <row r="84" spans="1:25" ht="12" customHeight="1" x14ac:dyDescent="0.25">
      <c r="A84" s="71" t="s">
        <v>1062</v>
      </c>
      <c r="B84" s="71"/>
      <c r="C84" s="71"/>
      <c r="D84" s="71"/>
      <c r="E84" s="71"/>
      <c r="F84" s="40"/>
      <c r="G84" s="71"/>
      <c r="H84" s="72" t="s">
        <v>633</v>
      </c>
      <c r="I84" s="71" t="s">
        <v>1062</v>
      </c>
      <c r="J84" s="71"/>
      <c r="K84" s="71"/>
      <c r="L84" s="71"/>
      <c r="M84" s="71"/>
      <c r="N84" s="40"/>
      <c r="O84" s="71"/>
      <c r="P84" s="72" t="s">
        <v>633</v>
      </c>
      <c r="Q84" s="71" t="s">
        <v>142</v>
      </c>
      <c r="R84" s="71"/>
      <c r="S84" s="71"/>
      <c r="T84" s="71"/>
      <c r="U84" s="71"/>
      <c r="V84" s="71"/>
      <c r="W84" s="259"/>
      <c r="X84" s="259"/>
      <c r="Y84" s="72" t="s">
        <v>633</v>
      </c>
    </row>
    <row r="85" spans="1:25" ht="9.9" customHeight="1" x14ac:dyDescent="0.25">
      <c r="A85" s="71"/>
      <c r="B85" s="71"/>
      <c r="C85" s="71"/>
      <c r="D85" s="71"/>
      <c r="E85" s="71"/>
      <c r="F85" s="40"/>
      <c r="G85" s="71"/>
      <c r="H85" s="71"/>
      <c r="I85" s="71"/>
      <c r="J85" s="71"/>
      <c r="K85" s="71"/>
      <c r="L85" s="71"/>
      <c r="M85" s="71"/>
      <c r="N85" s="40"/>
      <c r="O85" s="71"/>
      <c r="P85" s="71"/>
      <c r="Q85" s="71"/>
      <c r="R85" s="71"/>
      <c r="S85" s="71"/>
      <c r="T85" s="71"/>
      <c r="U85" s="71"/>
      <c r="V85" s="40"/>
      <c r="W85" s="71"/>
      <c r="X85" s="259"/>
      <c r="Y85" s="259"/>
    </row>
    <row r="86" spans="1:25" ht="12" customHeight="1" x14ac:dyDescent="0.25">
      <c r="A86" s="264"/>
      <c r="B86" s="273"/>
      <c r="C86" s="517"/>
      <c r="D86" s="266" t="s">
        <v>103</v>
      </c>
      <c r="E86" s="267"/>
      <c r="F86" s="267"/>
      <c r="G86" s="268"/>
      <c r="H86" s="849"/>
      <c r="I86" s="264"/>
      <c r="J86" s="273"/>
      <c r="K86" s="517"/>
      <c r="L86" s="850"/>
      <c r="M86" s="851" t="s">
        <v>104</v>
      </c>
      <c r="N86" s="851"/>
      <c r="O86" s="268"/>
      <c r="P86" s="852"/>
      <c r="Q86" s="264"/>
      <c r="R86" s="273"/>
      <c r="S86" s="517"/>
      <c r="T86" s="1279" t="s">
        <v>105</v>
      </c>
      <c r="U86" s="1280"/>
      <c r="V86" s="1281"/>
      <c r="W86" s="852"/>
      <c r="X86" s="259"/>
      <c r="Y86" s="259"/>
    </row>
    <row r="87" spans="1:25" ht="12" customHeight="1" x14ac:dyDescent="0.25">
      <c r="A87" s="272"/>
      <c r="B87" s="347"/>
      <c r="C87" s="307"/>
      <c r="D87" s="853" t="s">
        <v>1014</v>
      </c>
      <c r="E87" s="629" t="s">
        <v>1015</v>
      </c>
      <c r="F87" s="344" t="s">
        <v>1016</v>
      </c>
      <c r="G87" s="629" t="s">
        <v>1017</v>
      </c>
      <c r="H87" s="629"/>
      <c r="I87" s="272"/>
      <c r="J87" s="347"/>
      <c r="K87" s="307"/>
      <c r="L87" s="853" t="s">
        <v>1018</v>
      </c>
      <c r="M87" s="629" t="s">
        <v>1019</v>
      </c>
      <c r="N87" s="344" t="s">
        <v>1035</v>
      </c>
      <c r="O87" s="629" t="s">
        <v>1036</v>
      </c>
      <c r="P87" s="629"/>
      <c r="Q87" s="272"/>
      <c r="R87" s="347"/>
      <c r="S87" s="307"/>
      <c r="T87" s="629" t="s">
        <v>1037</v>
      </c>
      <c r="U87" s="629" t="s">
        <v>1038</v>
      </c>
      <c r="V87" s="344" t="s">
        <v>1184</v>
      </c>
      <c r="W87" s="629"/>
      <c r="X87" s="259"/>
      <c r="Y87" s="259"/>
    </row>
    <row r="88" spans="1:25" ht="12" customHeight="1" x14ac:dyDescent="0.25">
      <c r="A88" s="272"/>
      <c r="B88" s="347" t="s">
        <v>1832</v>
      </c>
      <c r="C88" s="307"/>
      <c r="D88" s="307" t="s">
        <v>106</v>
      </c>
      <c r="E88" s="272"/>
      <c r="F88" s="347"/>
      <c r="G88" s="272"/>
      <c r="H88" s="272"/>
      <c r="I88" s="272"/>
      <c r="J88" s="347"/>
      <c r="K88" s="307"/>
      <c r="L88" s="271"/>
      <c r="M88" s="632" t="s">
        <v>107</v>
      </c>
      <c r="N88" s="272" t="s">
        <v>108</v>
      </c>
      <c r="O88" s="632" t="s">
        <v>109</v>
      </c>
      <c r="P88" s="272"/>
      <c r="Q88" s="272"/>
      <c r="R88" s="347"/>
      <c r="S88" s="307"/>
      <c r="T88" s="272" t="s">
        <v>110</v>
      </c>
      <c r="U88" s="632" t="s">
        <v>111</v>
      </c>
      <c r="V88" s="272" t="s">
        <v>112</v>
      </c>
      <c r="W88" s="272"/>
      <c r="X88" s="259"/>
      <c r="Y88" s="259"/>
    </row>
    <row r="89" spans="1:25" ht="12" customHeight="1" x14ac:dyDescent="0.25">
      <c r="A89" s="272"/>
      <c r="B89" s="347" t="s">
        <v>1769</v>
      </c>
      <c r="C89" s="307"/>
      <c r="D89" s="307" t="s">
        <v>113</v>
      </c>
      <c r="E89" s="272" t="s">
        <v>114</v>
      </c>
      <c r="F89" s="347" t="s">
        <v>115</v>
      </c>
      <c r="G89" s="272"/>
      <c r="H89" s="272"/>
      <c r="I89" s="272"/>
      <c r="J89" s="347"/>
      <c r="K89" s="307"/>
      <c r="L89" s="272" t="s">
        <v>116</v>
      </c>
      <c r="M89" s="632" t="s">
        <v>117</v>
      </c>
      <c r="N89" s="272" t="s">
        <v>118</v>
      </c>
      <c r="O89" s="632" t="s">
        <v>119</v>
      </c>
      <c r="P89" s="272"/>
      <c r="Q89" s="272"/>
      <c r="R89" s="347"/>
      <c r="S89" s="307"/>
      <c r="T89" s="272" t="s">
        <v>120</v>
      </c>
      <c r="U89" s="632" t="s">
        <v>121</v>
      </c>
      <c r="V89" s="272" t="s">
        <v>122</v>
      </c>
      <c r="W89" s="272"/>
      <c r="X89" s="259"/>
      <c r="Y89" s="259"/>
    </row>
    <row r="90" spans="1:25" ht="12" customHeight="1" x14ac:dyDescent="0.25">
      <c r="A90" s="272" t="s">
        <v>634</v>
      </c>
      <c r="B90" s="347"/>
      <c r="C90" s="307" t="s">
        <v>1343</v>
      </c>
      <c r="D90" s="307" t="s">
        <v>123</v>
      </c>
      <c r="E90" s="272" t="s">
        <v>124</v>
      </c>
      <c r="F90" s="347" t="s">
        <v>125</v>
      </c>
      <c r="G90" s="272" t="s">
        <v>1186</v>
      </c>
      <c r="H90" s="272" t="s">
        <v>634</v>
      </c>
      <c r="I90" s="272" t="s">
        <v>634</v>
      </c>
      <c r="J90" s="347" t="s">
        <v>1832</v>
      </c>
      <c r="K90" s="307" t="s">
        <v>1343</v>
      </c>
      <c r="L90" s="272" t="s">
        <v>126</v>
      </c>
      <c r="M90" s="632" t="s">
        <v>1010</v>
      </c>
      <c r="N90" s="272" t="s">
        <v>127</v>
      </c>
      <c r="O90" s="632" t="s">
        <v>128</v>
      </c>
      <c r="P90" s="272" t="s">
        <v>634</v>
      </c>
      <c r="Q90" s="272" t="s">
        <v>634</v>
      </c>
      <c r="R90" s="347" t="s">
        <v>1832</v>
      </c>
      <c r="S90" s="307" t="s">
        <v>1343</v>
      </c>
      <c r="T90" s="272" t="s">
        <v>128</v>
      </c>
      <c r="U90" s="632" t="s">
        <v>129</v>
      </c>
      <c r="V90" s="272" t="s">
        <v>130</v>
      </c>
      <c r="W90" s="272" t="s">
        <v>634</v>
      </c>
      <c r="X90" s="259"/>
      <c r="Y90" s="259"/>
    </row>
    <row r="91" spans="1:25" ht="12" customHeight="1" x14ac:dyDescent="0.25">
      <c r="A91" s="329" t="s">
        <v>637</v>
      </c>
      <c r="B91" s="556" t="s">
        <v>131</v>
      </c>
      <c r="C91" s="329" t="s">
        <v>637</v>
      </c>
      <c r="D91" s="854" t="s">
        <v>1837</v>
      </c>
      <c r="E91" s="855" t="s">
        <v>132</v>
      </c>
      <c r="F91" s="856" t="s">
        <v>133</v>
      </c>
      <c r="G91" s="329" t="s">
        <v>1072</v>
      </c>
      <c r="H91" s="329" t="s">
        <v>637</v>
      </c>
      <c r="I91" s="329" t="s">
        <v>637</v>
      </c>
      <c r="J91" s="522" t="s">
        <v>1769</v>
      </c>
      <c r="K91" s="521" t="s">
        <v>637</v>
      </c>
      <c r="L91" s="329" t="s">
        <v>134</v>
      </c>
      <c r="M91" s="633" t="s">
        <v>135</v>
      </c>
      <c r="N91" s="329" t="s">
        <v>136</v>
      </c>
      <c r="O91" s="633" t="s">
        <v>137</v>
      </c>
      <c r="P91" s="329" t="s">
        <v>637</v>
      </c>
      <c r="Q91" s="329" t="s">
        <v>637</v>
      </c>
      <c r="R91" s="522" t="s">
        <v>1769</v>
      </c>
      <c r="S91" s="521" t="s">
        <v>637</v>
      </c>
      <c r="T91" s="329" t="s">
        <v>137</v>
      </c>
      <c r="U91" s="633" t="s">
        <v>138</v>
      </c>
      <c r="V91" s="329" t="s">
        <v>30</v>
      </c>
      <c r="W91" s="329" t="s">
        <v>637</v>
      </c>
      <c r="X91" s="259"/>
      <c r="Y91" s="259"/>
    </row>
    <row r="92" spans="1:25" ht="12" customHeight="1" x14ac:dyDescent="0.25">
      <c r="A92" s="271"/>
      <c r="B92" s="271"/>
      <c r="C92" s="71"/>
      <c r="D92" s="271"/>
      <c r="E92" s="71"/>
      <c r="F92" s="496"/>
      <c r="G92" s="71"/>
      <c r="H92" s="271"/>
      <c r="I92" s="271"/>
      <c r="J92" s="271"/>
      <c r="K92" s="71"/>
      <c r="L92" s="271"/>
      <c r="M92" s="71"/>
      <c r="N92" s="496"/>
      <c r="O92" s="71"/>
      <c r="P92" s="271"/>
      <c r="Q92" s="271"/>
      <c r="R92" s="271"/>
      <c r="S92" s="71"/>
      <c r="T92" s="271"/>
      <c r="U92" s="71"/>
      <c r="V92" s="496"/>
      <c r="W92" s="271"/>
      <c r="X92" s="259"/>
      <c r="Y92" s="259"/>
    </row>
    <row r="93" spans="1:25" ht="12" customHeight="1" x14ac:dyDescent="0.25">
      <c r="A93" s="269"/>
      <c r="B93" s="271" t="s">
        <v>1211</v>
      </c>
      <c r="C93" s="333"/>
      <c r="D93" s="270"/>
      <c r="E93" s="71"/>
      <c r="F93" s="496"/>
      <c r="G93" s="71"/>
      <c r="H93" s="271"/>
      <c r="I93" s="271"/>
      <c r="J93" s="271" t="s">
        <v>1211</v>
      </c>
      <c r="K93" s="333"/>
      <c r="L93" s="270"/>
      <c r="M93" s="71"/>
      <c r="N93" s="496"/>
      <c r="O93" s="71"/>
      <c r="P93" s="271"/>
      <c r="Q93" s="271"/>
      <c r="R93" s="271" t="s">
        <v>1211</v>
      </c>
      <c r="S93" s="333"/>
      <c r="T93" s="270"/>
      <c r="U93" s="71"/>
      <c r="V93" s="496"/>
      <c r="W93" s="271"/>
      <c r="X93" s="259"/>
      <c r="Y93" s="259"/>
    </row>
    <row r="94" spans="1:25" ht="12" customHeight="1" x14ac:dyDescent="0.25">
      <c r="A94" s="755">
        <v>230</v>
      </c>
      <c r="B94" s="271" t="s">
        <v>1212</v>
      </c>
      <c r="C94" s="333">
        <v>7400</v>
      </c>
      <c r="D94" s="281" t="s">
        <v>1101</v>
      </c>
      <c r="E94" s="285" t="s">
        <v>1101</v>
      </c>
      <c r="F94" s="877" t="s">
        <v>1101</v>
      </c>
      <c r="G94" s="878" t="s">
        <v>1101</v>
      </c>
      <c r="H94" s="537">
        <v>230</v>
      </c>
      <c r="I94" s="537">
        <v>230</v>
      </c>
      <c r="J94" s="271" t="s">
        <v>1212</v>
      </c>
      <c r="K94" s="333">
        <v>7400</v>
      </c>
      <c r="L94" s="281" t="s">
        <v>1101</v>
      </c>
      <c r="M94" s="285" t="s">
        <v>1101</v>
      </c>
      <c r="N94" s="866" t="s">
        <v>1101</v>
      </c>
      <c r="O94" s="654" t="s">
        <v>1101</v>
      </c>
      <c r="P94" s="537">
        <v>230</v>
      </c>
      <c r="Q94" s="537">
        <v>230</v>
      </c>
      <c r="R94" s="271" t="s">
        <v>1212</v>
      </c>
      <c r="S94" s="333">
        <v>7400</v>
      </c>
      <c r="T94" s="879" t="s">
        <v>1101</v>
      </c>
      <c r="U94" s="285" t="s">
        <v>1101</v>
      </c>
      <c r="V94" s="864" t="s">
        <v>1101</v>
      </c>
      <c r="W94" s="537">
        <v>230</v>
      </c>
      <c r="X94" s="259"/>
      <c r="Y94" s="259"/>
    </row>
    <row r="95" spans="1:25" ht="12" customHeight="1" x14ac:dyDescent="0.25">
      <c r="A95" s="880">
        <v>235</v>
      </c>
      <c r="B95" s="726" t="s">
        <v>1214</v>
      </c>
      <c r="C95" s="528">
        <v>7420</v>
      </c>
      <c r="D95" s="289"/>
      <c r="E95" s="592"/>
      <c r="F95" s="869"/>
      <c r="G95" s="593"/>
      <c r="H95" s="536">
        <v>235</v>
      </c>
      <c r="I95" s="536">
        <v>235</v>
      </c>
      <c r="J95" s="726" t="s">
        <v>1214</v>
      </c>
      <c r="K95" s="528">
        <v>7420</v>
      </c>
      <c r="L95" s="289"/>
      <c r="M95" s="592"/>
      <c r="N95" s="869"/>
      <c r="O95" s="881"/>
      <c r="P95" s="536">
        <v>235</v>
      </c>
      <c r="Q95" s="536">
        <v>235</v>
      </c>
      <c r="R95" s="726" t="s">
        <v>1214</v>
      </c>
      <c r="S95" s="528">
        <v>7420</v>
      </c>
      <c r="T95" s="289"/>
      <c r="U95" s="592"/>
      <c r="V95" s="869"/>
      <c r="W95" s="536">
        <v>235</v>
      </c>
      <c r="X95" s="259"/>
      <c r="Y95" s="259"/>
    </row>
    <row r="96" spans="1:25" ht="12" customHeight="1" x14ac:dyDescent="0.25">
      <c r="A96" s="880">
        <v>240</v>
      </c>
      <c r="B96" s="726" t="s">
        <v>859</v>
      </c>
      <c r="C96" s="528">
        <v>7430</v>
      </c>
      <c r="D96" s="289"/>
      <c r="E96" s="592"/>
      <c r="F96" s="869"/>
      <c r="G96" s="593"/>
      <c r="H96" s="536">
        <v>240</v>
      </c>
      <c r="I96" s="536">
        <v>240</v>
      </c>
      <c r="J96" s="726" t="s">
        <v>859</v>
      </c>
      <c r="K96" s="528">
        <v>7430</v>
      </c>
      <c r="L96" s="289"/>
      <c r="M96" s="592"/>
      <c r="N96" s="869"/>
      <c r="O96" s="881"/>
      <c r="P96" s="536">
        <v>240</v>
      </c>
      <c r="Q96" s="536">
        <v>240</v>
      </c>
      <c r="R96" s="726" t="s">
        <v>859</v>
      </c>
      <c r="S96" s="528">
        <v>7430</v>
      </c>
      <c r="T96" s="289"/>
      <c r="U96" s="592"/>
      <c r="V96" s="869"/>
      <c r="W96" s="536">
        <v>240</v>
      </c>
      <c r="X96" s="259"/>
      <c r="Y96" s="259"/>
    </row>
    <row r="97" spans="1:25" ht="12" customHeight="1" x14ac:dyDescent="0.25">
      <c r="A97" s="880">
        <v>245</v>
      </c>
      <c r="B97" s="726" t="s">
        <v>712</v>
      </c>
      <c r="C97" s="528">
        <v>7450</v>
      </c>
      <c r="D97" s="289"/>
      <c r="E97" s="592"/>
      <c r="F97" s="869"/>
      <c r="G97" s="593"/>
      <c r="H97" s="536">
        <v>245</v>
      </c>
      <c r="I97" s="536">
        <v>245</v>
      </c>
      <c r="J97" s="726" t="s">
        <v>712</v>
      </c>
      <c r="K97" s="528">
        <v>7450</v>
      </c>
      <c r="L97" s="289"/>
      <c r="M97" s="592"/>
      <c r="N97" s="869"/>
      <c r="O97" s="881"/>
      <c r="P97" s="536">
        <v>245</v>
      </c>
      <c r="Q97" s="536">
        <v>245</v>
      </c>
      <c r="R97" s="726" t="s">
        <v>712</v>
      </c>
      <c r="S97" s="528">
        <v>7450</v>
      </c>
      <c r="T97" s="289"/>
      <c r="U97" s="592"/>
      <c r="V97" s="869"/>
      <c r="W97" s="536">
        <v>245</v>
      </c>
      <c r="X97" s="259"/>
      <c r="Y97" s="259"/>
    </row>
    <row r="98" spans="1:25" ht="12" customHeight="1" x14ac:dyDescent="0.25">
      <c r="A98" s="882">
        <v>250</v>
      </c>
      <c r="B98" s="727" t="s">
        <v>1216</v>
      </c>
      <c r="C98" s="813">
        <v>7470</v>
      </c>
      <c r="D98" s="595"/>
      <c r="E98" s="596"/>
      <c r="F98" s="873"/>
      <c r="G98" s="596"/>
      <c r="H98" s="752">
        <v>250</v>
      </c>
      <c r="I98" s="752">
        <v>250</v>
      </c>
      <c r="J98" s="727" t="s">
        <v>1216</v>
      </c>
      <c r="K98" s="813">
        <v>7470</v>
      </c>
      <c r="L98" s="595"/>
      <c r="M98" s="596"/>
      <c r="N98" s="873"/>
      <c r="O98" s="883"/>
      <c r="P98" s="752">
        <v>250</v>
      </c>
      <c r="Q98" s="752">
        <v>250</v>
      </c>
      <c r="R98" s="727" t="s">
        <v>1216</v>
      </c>
      <c r="S98" s="813">
        <v>7470</v>
      </c>
      <c r="T98" s="595"/>
      <c r="U98" s="596"/>
      <c r="V98" s="873"/>
      <c r="W98" s="752">
        <v>250</v>
      </c>
      <c r="X98" s="259"/>
      <c r="Y98" s="259"/>
    </row>
    <row r="99" spans="1:25" ht="12" customHeight="1" x14ac:dyDescent="0.25">
      <c r="A99" s="880">
        <v>255</v>
      </c>
      <c r="B99" s="726" t="s">
        <v>1218</v>
      </c>
      <c r="C99" s="528">
        <v>7480</v>
      </c>
      <c r="D99" s="289"/>
      <c r="E99" s="592"/>
      <c r="F99" s="869"/>
      <c r="G99" s="592"/>
      <c r="H99" s="536">
        <v>255</v>
      </c>
      <c r="I99" s="536">
        <v>255</v>
      </c>
      <c r="J99" s="726" t="s">
        <v>1218</v>
      </c>
      <c r="K99" s="528">
        <v>7480</v>
      </c>
      <c r="L99" s="289"/>
      <c r="M99" s="592"/>
      <c r="N99" s="869"/>
      <c r="O99" s="881"/>
      <c r="P99" s="536">
        <v>255</v>
      </c>
      <c r="Q99" s="536">
        <v>255</v>
      </c>
      <c r="R99" s="726" t="s">
        <v>1218</v>
      </c>
      <c r="S99" s="528">
        <v>7480</v>
      </c>
      <c r="T99" s="289"/>
      <c r="U99" s="592"/>
      <c r="V99" s="869"/>
      <c r="W99" s="536">
        <v>255</v>
      </c>
      <c r="X99" s="259"/>
      <c r="Y99" s="259"/>
    </row>
    <row r="100" spans="1:25" ht="12" customHeight="1" x14ac:dyDescent="0.25">
      <c r="A100" s="880">
        <v>260</v>
      </c>
      <c r="B100" s="726" t="s">
        <v>1220</v>
      </c>
      <c r="C100" s="528">
        <v>7500</v>
      </c>
      <c r="D100" s="289"/>
      <c r="E100" s="592"/>
      <c r="F100" s="869"/>
      <c r="G100" s="593"/>
      <c r="H100" s="536">
        <v>260</v>
      </c>
      <c r="I100" s="536">
        <v>260</v>
      </c>
      <c r="J100" s="726" t="s">
        <v>1220</v>
      </c>
      <c r="K100" s="528">
        <v>7500</v>
      </c>
      <c r="L100" s="289"/>
      <c r="M100" s="592"/>
      <c r="N100" s="869"/>
      <c r="O100" s="881"/>
      <c r="P100" s="536">
        <v>260</v>
      </c>
      <c r="Q100" s="536">
        <v>260</v>
      </c>
      <c r="R100" s="726" t="s">
        <v>1220</v>
      </c>
      <c r="S100" s="528">
        <v>7500</v>
      </c>
      <c r="T100" s="289"/>
      <c r="U100" s="592"/>
      <c r="V100" s="869"/>
      <c r="W100" s="536">
        <v>260</v>
      </c>
      <c r="X100" s="259"/>
      <c r="Y100" s="259"/>
    </row>
    <row r="101" spans="1:25" ht="12" customHeight="1" x14ac:dyDescent="0.25">
      <c r="A101" s="880">
        <v>265</v>
      </c>
      <c r="B101" s="726" t="s">
        <v>1222</v>
      </c>
      <c r="C101" s="528">
        <v>7520</v>
      </c>
      <c r="D101" s="289"/>
      <c r="E101" s="592"/>
      <c r="F101" s="869"/>
      <c r="G101" s="592"/>
      <c r="H101" s="536">
        <v>265</v>
      </c>
      <c r="I101" s="536">
        <v>265</v>
      </c>
      <c r="J101" s="726" t="s">
        <v>1222</v>
      </c>
      <c r="K101" s="528">
        <v>7520</v>
      </c>
      <c r="L101" s="289"/>
      <c r="M101" s="592"/>
      <c r="N101" s="869"/>
      <c r="O101" s="881"/>
      <c r="P101" s="536">
        <v>265</v>
      </c>
      <c r="Q101" s="536">
        <v>265</v>
      </c>
      <c r="R101" s="726" t="s">
        <v>1222</v>
      </c>
      <c r="S101" s="528">
        <v>7520</v>
      </c>
      <c r="T101" s="289"/>
      <c r="U101" s="592"/>
      <c r="V101" s="869"/>
      <c r="W101" s="536">
        <v>265</v>
      </c>
      <c r="X101" s="259"/>
      <c r="Y101" s="259"/>
    </row>
    <row r="102" spans="1:25" ht="12" customHeight="1" x14ac:dyDescent="0.25">
      <c r="A102" s="880">
        <v>270</v>
      </c>
      <c r="B102" s="726" t="s">
        <v>1223</v>
      </c>
      <c r="C102" s="528">
        <v>7540</v>
      </c>
      <c r="D102" s="289"/>
      <c r="E102" s="592"/>
      <c r="F102" s="869"/>
      <c r="G102" s="592"/>
      <c r="H102" s="536">
        <v>270</v>
      </c>
      <c r="I102" s="536">
        <v>270</v>
      </c>
      <c r="J102" s="726" t="s">
        <v>1223</v>
      </c>
      <c r="K102" s="528">
        <v>7540</v>
      </c>
      <c r="L102" s="289"/>
      <c r="M102" s="592"/>
      <c r="N102" s="869"/>
      <c r="O102" s="881"/>
      <c r="P102" s="536">
        <v>270</v>
      </c>
      <c r="Q102" s="536">
        <v>270</v>
      </c>
      <c r="R102" s="726" t="s">
        <v>1223</v>
      </c>
      <c r="S102" s="528">
        <v>7540</v>
      </c>
      <c r="T102" s="289"/>
      <c r="U102" s="592"/>
      <c r="V102" s="869"/>
      <c r="W102" s="536">
        <v>270</v>
      </c>
      <c r="X102" s="259"/>
      <c r="Y102" s="259"/>
    </row>
    <row r="103" spans="1:25" ht="12" customHeight="1" x14ac:dyDescent="0.25">
      <c r="A103" s="882">
        <v>275</v>
      </c>
      <c r="B103" s="727" t="s">
        <v>800</v>
      </c>
      <c r="C103" s="813">
        <v>7560</v>
      </c>
      <c r="D103" s="595"/>
      <c r="E103" s="596"/>
      <c r="F103" s="873"/>
      <c r="G103" s="596"/>
      <c r="H103" s="752">
        <v>275</v>
      </c>
      <c r="I103" s="752">
        <v>275</v>
      </c>
      <c r="J103" s="727" t="s">
        <v>800</v>
      </c>
      <c r="K103" s="813">
        <v>7560</v>
      </c>
      <c r="L103" s="595"/>
      <c r="M103" s="596"/>
      <c r="N103" s="873"/>
      <c r="O103" s="883"/>
      <c r="P103" s="752">
        <v>275</v>
      </c>
      <c r="Q103" s="752">
        <v>275</v>
      </c>
      <c r="R103" s="727" t="s">
        <v>800</v>
      </c>
      <c r="S103" s="813">
        <v>7560</v>
      </c>
      <c r="T103" s="595"/>
      <c r="U103" s="596"/>
      <c r="V103" s="873"/>
      <c r="W103" s="752">
        <v>275</v>
      </c>
      <c r="X103" s="259"/>
      <c r="Y103" s="259"/>
    </row>
    <row r="104" spans="1:25" ht="12" customHeight="1" x14ac:dyDescent="0.25">
      <c r="A104" s="880">
        <v>280</v>
      </c>
      <c r="B104" s="726" t="s">
        <v>1226</v>
      </c>
      <c r="C104" s="528">
        <v>7570</v>
      </c>
      <c r="D104" s="289"/>
      <c r="E104" s="592"/>
      <c r="F104" s="869"/>
      <c r="G104" s="592"/>
      <c r="H104" s="536">
        <v>280</v>
      </c>
      <c r="I104" s="536">
        <v>280</v>
      </c>
      <c r="J104" s="726" t="s">
        <v>1226</v>
      </c>
      <c r="K104" s="528">
        <v>7570</v>
      </c>
      <c r="L104" s="289"/>
      <c r="M104" s="592"/>
      <c r="N104" s="869"/>
      <c r="O104" s="881"/>
      <c r="P104" s="536">
        <v>280</v>
      </c>
      <c r="Q104" s="536">
        <v>280</v>
      </c>
      <c r="R104" s="726" t="s">
        <v>1226</v>
      </c>
      <c r="S104" s="528">
        <v>7570</v>
      </c>
      <c r="T104" s="289"/>
      <c r="U104" s="592"/>
      <c r="V104" s="869"/>
      <c r="W104" s="536">
        <v>280</v>
      </c>
      <c r="X104" s="259"/>
      <c r="Y104" s="259"/>
    </row>
    <row r="105" spans="1:25" ht="12" customHeight="1" x14ac:dyDescent="0.25">
      <c r="A105" s="880">
        <v>285</v>
      </c>
      <c r="B105" s="726" t="s">
        <v>1227</v>
      </c>
      <c r="C105" s="528">
        <v>7590</v>
      </c>
      <c r="D105" s="289"/>
      <c r="E105" s="592"/>
      <c r="F105" s="869"/>
      <c r="G105" s="593"/>
      <c r="H105" s="536">
        <v>285</v>
      </c>
      <c r="I105" s="536">
        <v>285</v>
      </c>
      <c r="J105" s="726" t="s">
        <v>1227</v>
      </c>
      <c r="K105" s="528">
        <v>7590</v>
      </c>
      <c r="L105" s="289"/>
      <c r="M105" s="592"/>
      <c r="N105" s="869"/>
      <c r="O105" s="881"/>
      <c r="P105" s="536">
        <v>285</v>
      </c>
      <c r="Q105" s="536">
        <v>285</v>
      </c>
      <c r="R105" s="726" t="s">
        <v>1227</v>
      </c>
      <c r="S105" s="528">
        <v>7590</v>
      </c>
      <c r="T105" s="289"/>
      <c r="U105" s="592"/>
      <c r="V105" s="869"/>
      <c r="W105" s="536">
        <v>285</v>
      </c>
      <c r="X105" s="259"/>
      <c r="Y105" s="259"/>
    </row>
    <row r="106" spans="1:25" ht="12" customHeight="1" x14ac:dyDescent="0.25">
      <c r="A106" s="880">
        <v>290</v>
      </c>
      <c r="B106" s="726" t="s">
        <v>807</v>
      </c>
      <c r="C106" s="528">
        <v>7610</v>
      </c>
      <c r="D106" s="289"/>
      <c r="E106" s="592"/>
      <c r="F106" s="869"/>
      <c r="G106" s="593"/>
      <c r="H106" s="536">
        <v>290</v>
      </c>
      <c r="I106" s="536">
        <v>290</v>
      </c>
      <c r="J106" s="726" t="s">
        <v>807</v>
      </c>
      <c r="K106" s="528">
        <v>7610</v>
      </c>
      <c r="L106" s="289"/>
      <c r="M106" s="592"/>
      <c r="N106" s="869"/>
      <c r="O106" s="881"/>
      <c r="P106" s="536">
        <v>290</v>
      </c>
      <c r="Q106" s="536">
        <v>290</v>
      </c>
      <c r="R106" s="726" t="s">
        <v>807</v>
      </c>
      <c r="S106" s="528">
        <v>7610</v>
      </c>
      <c r="T106" s="289"/>
      <c r="U106" s="592"/>
      <c r="V106" s="869"/>
      <c r="W106" s="536">
        <v>290</v>
      </c>
      <c r="X106" s="259"/>
      <c r="Y106" s="259"/>
    </row>
    <row r="107" spans="1:25" ht="12" customHeight="1" x14ac:dyDescent="0.25">
      <c r="A107" s="880">
        <v>295</v>
      </c>
      <c r="B107" s="726" t="s">
        <v>805</v>
      </c>
      <c r="C107" s="528">
        <v>7620</v>
      </c>
      <c r="D107" s="289"/>
      <c r="E107" s="592"/>
      <c r="F107" s="869"/>
      <c r="G107" s="593"/>
      <c r="H107" s="536">
        <v>295</v>
      </c>
      <c r="I107" s="536">
        <v>295</v>
      </c>
      <c r="J107" s="726" t="s">
        <v>805</v>
      </c>
      <c r="K107" s="528">
        <v>7620</v>
      </c>
      <c r="L107" s="289"/>
      <c r="M107" s="592"/>
      <c r="N107" s="869"/>
      <c r="O107" s="881"/>
      <c r="P107" s="536">
        <v>295</v>
      </c>
      <c r="Q107" s="536">
        <v>295</v>
      </c>
      <c r="R107" s="726" t="s">
        <v>805</v>
      </c>
      <c r="S107" s="528">
        <v>7620</v>
      </c>
      <c r="T107" s="289"/>
      <c r="U107" s="592"/>
      <c r="V107" s="869"/>
      <c r="W107" s="536">
        <v>295</v>
      </c>
      <c r="X107" s="259"/>
      <c r="Y107" s="259"/>
    </row>
    <row r="108" spans="1:25" ht="12" customHeight="1" x14ac:dyDescent="0.25">
      <c r="A108" s="882">
        <v>300</v>
      </c>
      <c r="B108" s="727" t="s">
        <v>1228</v>
      </c>
      <c r="C108" s="813">
        <v>7630</v>
      </c>
      <c r="D108" s="595"/>
      <c r="E108" s="596"/>
      <c r="F108" s="873"/>
      <c r="G108" s="599"/>
      <c r="H108" s="752">
        <v>300</v>
      </c>
      <c r="I108" s="752">
        <v>300</v>
      </c>
      <c r="J108" s="727" t="s">
        <v>1228</v>
      </c>
      <c r="K108" s="813">
        <v>7630</v>
      </c>
      <c r="L108" s="595"/>
      <c r="M108" s="596"/>
      <c r="N108" s="873"/>
      <c r="O108" s="883"/>
      <c r="P108" s="752">
        <v>300</v>
      </c>
      <c r="Q108" s="752">
        <v>300</v>
      </c>
      <c r="R108" s="727" t="s">
        <v>1228</v>
      </c>
      <c r="S108" s="813">
        <v>7630</v>
      </c>
      <c r="T108" s="595"/>
      <c r="U108" s="596"/>
      <c r="V108" s="873"/>
      <c r="W108" s="752">
        <v>300</v>
      </c>
      <c r="X108" s="259"/>
      <c r="Y108" s="259"/>
    </row>
    <row r="109" spans="1:25" ht="12" customHeight="1" x14ac:dyDescent="0.25">
      <c r="A109" s="880">
        <v>305</v>
      </c>
      <c r="B109" s="726" t="s">
        <v>1229</v>
      </c>
      <c r="C109" s="528">
        <v>7640</v>
      </c>
      <c r="D109" s="289"/>
      <c r="E109" s="592"/>
      <c r="F109" s="869"/>
      <c r="G109" s="592"/>
      <c r="H109" s="536">
        <v>305</v>
      </c>
      <c r="I109" s="536">
        <v>305</v>
      </c>
      <c r="J109" s="726" t="s">
        <v>1229</v>
      </c>
      <c r="K109" s="528">
        <v>7640</v>
      </c>
      <c r="L109" s="289"/>
      <c r="M109" s="592"/>
      <c r="N109" s="869"/>
      <c r="O109" s="881"/>
      <c r="P109" s="536">
        <v>305</v>
      </c>
      <c r="Q109" s="536">
        <v>305</v>
      </c>
      <c r="R109" s="726" t="s">
        <v>1229</v>
      </c>
      <c r="S109" s="528">
        <v>7640</v>
      </c>
      <c r="T109" s="289"/>
      <c r="U109" s="592"/>
      <c r="V109" s="869"/>
      <c r="W109" s="536">
        <v>305</v>
      </c>
      <c r="X109" s="259"/>
      <c r="Y109" s="259"/>
    </row>
    <row r="110" spans="1:25" ht="12" customHeight="1" x14ac:dyDescent="0.25">
      <c r="A110" s="880">
        <v>310</v>
      </c>
      <c r="B110" s="726" t="s">
        <v>727</v>
      </c>
      <c r="C110" s="528">
        <v>7650</v>
      </c>
      <c r="D110" s="289"/>
      <c r="E110" s="592"/>
      <c r="F110" s="869"/>
      <c r="G110" s="592"/>
      <c r="H110" s="536">
        <v>310</v>
      </c>
      <c r="I110" s="536">
        <v>310</v>
      </c>
      <c r="J110" s="726" t="s">
        <v>727</v>
      </c>
      <c r="K110" s="528">
        <v>7650</v>
      </c>
      <c r="L110" s="289"/>
      <c r="M110" s="592"/>
      <c r="N110" s="869"/>
      <c r="O110" s="881"/>
      <c r="P110" s="536">
        <v>310</v>
      </c>
      <c r="Q110" s="536">
        <v>310</v>
      </c>
      <c r="R110" s="726" t="s">
        <v>727</v>
      </c>
      <c r="S110" s="528">
        <v>7650</v>
      </c>
      <c r="T110" s="289"/>
      <c r="U110" s="592"/>
      <c r="V110" s="869"/>
      <c r="W110" s="536">
        <v>310</v>
      </c>
      <c r="X110" s="259"/>
      <c r="Y110" s="259"/>
    </row>
    <row r="111" spans="1:25" ht="12" customHeight="1" x14ac:dyDescent="0.25">
      <c r="A111" s="880">
        <v>315</v>
      </c>
      <c r="B111" s="726" t="s">
        <v>780</v>
      </c>
      <c r="C111" s="528">
        <v>7660</v>
      </c>
      <c r="D111" s="289"/>
      <c r="E111" s="592"/>
      <c r="F111" s="869"/>
      <c r="G111" s="592"/>
      <c r="H111" s="536">
        <v>315</v>
      </c>
      <c r="I111" s="536">
        <v>315</v>
      </c>
      <c r="J111" s="726" t="s">
        <v>780</v>
      </c>
      <c r="K111" s="528">
        <v>7660</v>
      </c>
      <c r="L111" s="289"/>
      <c r="M111" s="592"/>
      <c r="N111" s="869"/>
      <c r="O111" s="881"/>
      <c r="P111" s="536">
        <v>315</v>
      </c>
      <c r="Q111" s="536">
        <v>315</v>
      </c>
      <c r="R111" s="726" t="s">
        <v>780</v>
      </c>
      <c r="S111" s="528">
        <v>7660</v>
      </c>
      <c r="T111" s="289"/>
      <c r="U111" s="592"/>
      <c r="V111" s="869"/>
      <c r="W111" s="536">
        <v>315</v>
      </c>
      <c r="X111" s="259"/>
      <c r="Y111" s="259"/>
    </row>
    <row r="112" spans="1:25" ht="12" customHeight="1" x14ac:dyDescent="0.25">
      <c r="A112" s="880">
        <v>320</v>
      </c>
      <c r="B112" s="726" t="s">
        <v>785</v>
      </c>
      <c r="C112" s="528">
        <v>7670</v>
      </c>
      <c r="D112" s="289"/>
      <c r="E112" s="592"/>
      <c r="F112" s="869"/>
      <c r="G112" s="592"/>
      <c r="H112" s="536">
        <v>320</v>
      </c>
      <c r="I112" s="536">
        <v>320</v>
      </c>
      <c r="J112" s="726" t="s">
        <v>785</v>
      </c>
      <c r="K112" s="528">
        <v>7670</v>
      </c>
      <c r="L112" s="289"/>
      <c r="M112" s="592"/>
      <c r="N112" s="869"/>
      <c r="O112" s="881"/>
      <c r="P112" s="536">
        <v>320</v>
      </c>
      <c r="Q112" s="536">
        <v>320</v>
      </c>
      <c r="R112" s="726" t="s">
        <v>785</v>
      </c>
      <c r="S112" s="528">
        <v>7670</v>
      </c>
      <c r="T112" s="289"/>
      <c r="U112" s="592"/>
      <c r="V112" s="869"/>
      <c r="W112" s="536">
        <v>320</v>
      </c>
      <c r="X112" s="259"/>
      <c r="Y112" s="259"/>
    </row>
    <row r="113" spans="1:25" ht="12" customHeight="1" x14ac:dyDescent="0.25">
      <c r="A113" s="882">
        <v>325</v>
      </c>
      <c r="B113" s="727" t="s">
        <v>1230</v>
      </c>
      <c r="C113" s="813">
        <v>7680</v>
      </c>
      <c r="D113" s="595"/>
      <c r="E113" s="596"/>
      <c r="F113" s="873"/>
      <c r="G113" s="596"/>
      <c r="H113" s="752">
        <v>325</v>
      </c>
      <c r="I113" s="752">
        <v>325</v>
      </c>
      <c r="J113" s="727" t="s">
        <v>1230</v>
      </c>
      <c r="K113" s="813">
        <v>7680</v>
      </c>
      <c r="L113" s="595"/>
      <c r="M113" s="596"/>
      <c r="N113" s="873"/>
      <c r="O113" s="883"/>
      <c r="P113" s="752">
        <v>325</v>
      </c>
      <c r="Q113" s="752">
        <v>325</v>
      </c>
      <c r="R113" s="727" t="s">
        <v>1230</v>
      </c>
      <c r="S113" s="813">
        <v>7680</v>
      </c>
      <c r="T113" s="595"/>
      <c r="U113" s="596"/>
      <c r="V113" s="873"/>
      <c r="W113" s="752">
        <v>325</v>
      </c>
      <c r="X113" s="259"/>
      <c r="Y113" s="259"/>
    </row>
    <row r="114" spans="1:25" ht="12" customHeight="1" x14ac:dyDescent="0.25">
      <c r="A114" s="880">
        <v>330</v>
      </c>
      <c r="B114" s="726" t="s">
        <v>1231</v>
      </c>
      <c r="C114" s="528">
        <v>7710</v>
      </c>
      <c r="D114" s="289"/>
      <c r="E114" s="592"/>
      <c r="F114" s="869"/>
      <c r="G114" s="592"/>
      <c r="H114" s="536">
        <v>330</v>
      </c>
      <c r="I114" s="536">
        <v>330</v>
      </c>
      <c r="J114" s="726" t="s">
        <v>1231</v>
      </c>
      <c r="K114" s="528">
        <v>7710</v>
      </c>
      <c r="L114" s="289"/>
      <c r="M114" s="592"/>
      <c r="N114" s="869"/>
      <c r="O114" s="881"/>
      <c r="P114" s="536">
        <v>330</v>
      </c>
      <c r="Q114" s="536">
        <v>330</v>
      </c>
      <c r="R114" s="726" t="s">
        <v>1231</v>
      </c>
      <c r="S114" s="528">
        <v>7710</v>
      </c>
      <c r="T114" s="289"/>
      <c r="U114" s="592"/>
      <c r="V114" s="869"/>
      <c r="W114" s="536">
        <v>330</v>
      </c>
      <c r="X114" s="259"/>
      <c r="Y114" s="259"/>
    </row>
    <row r="115" spans="1:25" ht="12" customHeight="1" x14ac:dyDescent="0.25">
      <c r="A115" s="880">
        <v>335</v>
      </c>
      <c r="B115" s="726" t="s">
        <v>1233</v>
      </c>
      <c r="C115" s="528">
        <v>7720</v>
      </c>
      <c r="D115" s="289"/>
      <c r="E115" s="592"/>
      <c r="F115" s="869"/>
      <c r="G115" s="593"/>
      <c r="H115" s="536">
        <v>335</v>
      </c>
      <c r="I115" s="536">
        <v>335</v>
      </c>
      <c r="J115" s="726" t="s">
        <v>1233</v>
      </c>
      <c r="K115" s="528">
        <v>7720</v>
      </c>
      <c r="L115" s="289"/>
      <c r="M115" s="592"/>
      <c r="N115" s="869"/>
      <c r="O115" s="881"/>
      <c r="P115" s="536">
        <v>335</v>
      </c>
      <c r="Q115" s="536">
        <v>335</v>
      </c>
      <c r="R115" s="726" t="s">
        <v>1233</v>
      </c>
      <c r="S115" s="528">
        <v>7720</v>
      </c>
      <c r="T115" s="289"/>
      <c r="U115" s="592"/>
      <c r="V115" s="869"/>
      <c r="W115" s="536">
        <v>335</v>
      </c>
      <c r="X115" s="259"/>
      <c r="Y115" s="259"/>
    </row>
    <row r="116" spans="1:25" ht="12" customHeight="1" x14ac:dyDescent="0.25">
      <c r="A116" s="880">
        <v>340</v>
      </c>
      <c r="B116" s="726" t="s">
        <v>833</v>
      </c>
      <c r="C116" s="528">
        <v>7730</v>
      </c>
      <c r="D116" s="289"/>
      <c r="E116" s="592"/>
      <c r="F116" s="869"/>
      <c r="G116" s="592"/>
      <c r="H116" s="536">
        <v>340</v>
      </c>
      <c r="I116" s="536">
        <v>340</v>
      </c>
      <c r="J116" s="726" t="s">
        <v>833</v>
      </c>
      <c r="K116" s="528">
        <v>7730</v>
      </c>
      <c r="L116" s="289"/>
      <c r="M116" s="592"/>
      <c r="N116" s="869"/>
      <c r="O116" s="881"/>
      <c r="P116" s="536">
        <v>340</v>
      </c>
      <c r="Q116" s="536">
        <v>340</v>
      </c>
      <c r="R116" s="726" t="s">
        <v>833</v>
      </c>
      <c r="S116" s="528">
        <v>7730</v>
      </c>
      <c r="T116" s="289"/>
      <c r="U116" s="592"/>
      <c r="V116" s="869"/>
      <c r="W116" s="536">
        <v>340</v>
      </c>
      <c r="X116" s="259"/>
      <c r="Y116" s="259"/>
    </row>
    <row r="117" spans="1:25" ht="12" customHeight="1" x14ac:dyDescent="0.25">
      <c r="A117" s="880">
        <v>345</v>
      </c>
      <c r="B117" s="726" t="s">
        <v>1235</v>
      </c>
      <c r="C117" s="528">
        <v>7740</v>
      </c>
      <c r="D117" s="289"/>
      <c r="E117" s="592"/>
      <c r="F117" s="869"/>
      <c r="G117" s="592"/>
      <c r="H117" s="536">
        <v>345</v>
      </c>
      <c r="I117" s="536">
        <v>345</v>
      </c>
      <c r="J117" s="726" t="s">
        <v>1235</v>
      </c>
      <c r="K117" s="528">
        <v>7740</v>
      </c>
      <c r="L117" s="289"/>
      <c r="M117" s="592"/>
      <c r="N117" s="869"/>
      <c r="O117" s="881"/>
      <c r="P117" s="536">
        <v>345</v>
      </c>
      <c r="Q117" s="536">
        <v>345</v>
      </c>
      <c r="R117" s="726" t="s">
        <v>1235</v>
      </c>
      <c r="S117" s="528">
        <v>7740</v>
      </c>
      <c r="T117" s="289"/>
      <c r="U117" s="592"/>
      <c r="V117" s="869"/>
      <c r="W117" s="536">
        <v>345</v>
      </c>
      <c r="X117" s="259"/>
      <c r="Y117" s="259"/>
    </row>
    <row r="118" spans="1:25" ht="12" customHeight="1" x14ac:dyDescent="0.25">
      <c r="A118" s="882">
        <v>350</v>
      </c>
      <c r="B118" s="727" t="s">
        <v>819</v>
      </c>
      <c r="C118" s="813">
        <v>7750</v>
      </c>
      <c r="D118" s="595"/>
      <c r="E118" s="596"/>
      <c r="F118" s="873"/>
      <c r="G118" s="596"/>
      <c r="H118" s="752">
        <v>350</v>
      </c>
      <c r="I118" s="752">
        <v>350</v>
      </c>
      <c r="J118" s="727" t="s">
        <v>819</v>
      </c>
      <c r="K118" s="813">
        <v>7750</v>
      </c>
      <c r="L118" s="595"/>
      <c r="M118" s="596"/>
      <c r="N118" s="873"/>
      <c r="O118" s="883"/>
      <c r="P118" s="752">
        <v>350</v>
      </c>
      <c r="Q118" s="752">
        <v>350</v>
      </c>
      <c r="R118" s="727" t="s">
        <v>819</v>
      </c>
      <c r="S118" s="813">
        <v>7750</v>
      </c>
      <c r="T118" s="595"/>
      <c r="U118" s="596"/>
      <c r="V118" s="873"/>
      <c r="W118" s="752">
        <v>350</v>
      </c>
      <c r="X118" s="259"/>
      <c r="Y118" s="259"/>
    </row>
    <row r="119" spans="1:25" ht="12" customHeight="1" x14ac:dyDescent="0.25">
      <c r="A119" s="880">
        <v>355</v>
      </c>
      <c r="B119" s="726" t="s">
        <v>1237</v>
      </c>
      <c r="C119" s="528">
        <v>7760</v>
      </c>
      <c r="D119" s="289"/>
      <c r="E119" s="592"/>
      <c r="F119" s="869"/>
      <c r="G119" s="592"/>
      <c r="H119" s="536">
        <v>355</v>
      </c>
      <c r="I119" s="536">
        <v>355</v>
      </c>
      <c r="J119" s="726" t="s">
        <v>1237</v>
      </c>
      <c r="K119" s="528">
        <v>7760</v>
      </c>
      <c r="L119" s="289"/>
      <c r="M119" s="592"/>
      <c r="N119" s="869"/>
      <c r="O119" s="881"/>
      <c r="P119" s="536">
        <v>355</v>
      </c>
      <c r="Q119" s="536">
        <v>355</v>
      </c>
      <c r="R119" s="726" t="s">
        <v>1237</v>
      </c>
      <c r="S119" s="528">
        <v>7760</v>
      </c>
      <c r="T119" s="289"/>
      <c r="U119" s="592"/>
      <c r="V119" s="869"/>
      <c r="W119" s="536">
        <v>355</v>
      </c>
      <c r="X119" s="259"/>
      <c r="Y119" s="259"/>
    </row>
    <row r="120" spans="1:25" ht="12" customHeight="1" x14ac:dyDescent="0.25">
      <c r="A120" s="880">
        <v>360</v>
      </c>
      <c r="B120" s="726" t="s">
        <v>827</v>
      </c>
      <c r="C120" s="528">
        <v>7770</v>
      </c>
      <c r="D120" s="289"/>
      <c r="E120" s="592"/>
      <c r="F120" s="869"/>
      <c r="G120" s="592"/>
      <c r="H120" s="536">
        <v>360</v>
      </c>
      <c r="I120" s="536">
        <v>360</v>
      </c>
      <c r="J120" s="726" t="s">
        <v>827</v>
      </c>
      <c r="K120" s="528">
        <v>7770</v>
      </c>
      <c r="L120" s="289"/>
      <c r="M120" s="592"/>
      <c r="N120" s="869"/>
      <c r="O120" s="881"/>
      <c r="P120" s="536">
        <v>360</v>
      </c>
      <c r="Q120" s="536">
        <v>360</v>
      </c>
      <c r="R120" s="726" t="s">
        <v>827</v>
      </c>
      <c r="S120" s="528">
        <v>7770</v>
      </c>
      <c r="T120" s="289"/>
      <c r="U120" s="592"/>
      <c r="V120" s="869"/>
      <c r="W120" s="536">
        <v>360</v>
      </c>
      <c r="X120" s="259"/>
      <c r="Y120" s="259"/>
    </row>
    <row r="121" spans="1:25" ht="12" customHeight="1" x14ac:dyDescent="0.25">
      <c r="A121" s="880">
        <v>365</v>
      </c>
      <c r="B121" s="726" t="s">
        <v>852</v>
      </c>
      <c r="C121" s="528">
        <v>7780</v>
      </c>
      <c r="D121" s="289"/>
      <c r="E121" s="592"/>
      <c r="F121" s="869"/>
      <c r="G121" s="592"/>
      <c r="H121" s="536">
        <v>365</v>
      </c>
      <c r="I121" s="536">
        <v>365</v>
      </c>
      <c r="J121" s="726" t="s">
        <v>852</v>
      </c>
      <c r="K121" s="528">
        <v>7780</v>
      </c>
      <c r="L121" s="289"/>
      <c r="M121" s="592"/>
      <c r="N121" s="869"/>
      <c r="O121" s="881"/>
      <c r="P121" s="536">
        <v>365</v>
      </c>
      <c r="Q121" s="536">
        <v>365</v>
      </c>
      <c r="R121" s="726" t="s">
        <v>852</v>
      </c>
      <c r="S121" s="528">
        <v>7780</v>
      </c>
      <c r="T121" s="289"/>
      <c r="U121" s="592"/>
      <c r="V121" s="869"/>
      <c r="W121" s="536">
        <v>365</v>
      </c>
      <c r="X121" s="259"/>
      <c r="Y121" s="259"/>
    </row>
    <row r="122" spans="1:25" ht="12" customHeight="1" x14ac:dyDescent="0.25">
      <c r="A122" s="880">
        <v>370</v>
      </c>
      <c r="B122" s="726" t="s">
        <v>824</v>
      </c>
      <c r="C122" s="528">
        <v>7790</v>
      </c>
      <c r="D122" s="289"/>
      <c r="E122" s="592"/>
      <c r="F122" s="869"/>
      <c r="G122" s="592"/>
      <c r="H122" s="536">
        <v>370</v>
      </c>
      <c r="I122" s="536">
        <v>370</v>
      </c>
      <c r="J122" s="726" t="s">
        <v>824</v>
      </c>
      <c r="K122" s="528">
        <v>7790</v>
      </c>
      <c r="L122" s="289"/>
      <c r="M122" s="592"/>
      <c r="N122" s="869"/>
      <c r="O122" s="881"/>
      <c r="P122" s="536">
        <v>370</v>
      </c>
      <c r="Q122" s="536">
        <v>370</v>
      </c>
      <c r="R122" s="726" t="s">
        <v>824</v>
      </c>
      <c r="S122" s="528">
        <v>7790</v>
      </c>
      <c r="T122" s="289"/>
      <c r="U122" s="592"/>
      <c r="V122" s="869"/>
      <c r="W122" s="536">
        <v>370</v>
      </c>
      <c r="X122" s="259"/>
      <c r="Y122" s="259"/>
    </row>
    <row r="123" spans="1:25" ht="12" customHeight="1" x14ac:dyDescent="0.25">
      <c r="A123" s="882">
        <v>375</v>
      </c>
      <c r="B123" s="727" t="s">
        <v>1800</v>
      </c>
      <c r="C123" s="813">
        <v>7800</v>
      </c>
      <c r="D123" s="595"/>
      <c r="E123" s="596"/>
      <c r="F123" s="873"/>
      <c r="G123" s="596"/>
      <c r="H123" s="752">
        <v>375</v>
      </c>
      <c r="I123" s="752">
        <v>375</v>
      </c>
      <c r="J123" s="727" t="s">
        <v>1800</v>
      </c>
      <c r="K123" s="813">
        <v>7800</v>
      </c>
      <c r="L123" s="595"/>
      <c r="M123" s="596"/>
      <c r="N123" s="873"/>
      <c r="O123" s="883"/>
      <c r="P123" s="752">
        <v>375</v>
      </c>
      <c r="Q123" s="752">
        <v>375</v>
      </c>
      <c r="R123" s="727" t="s">
        <v>1800</v>
      </c>
      <c r="S123" s="813">
        <v>7800</v>
      </c>
      <c r="T123" s="595"/>
      <c r="U123" s="596"/>
      <c r="V123" s="873"/>
      <c r="W123" s="752">
        <v>375</v>
      </c>
      <c r="X123" s="259"/>
      <c r="Y123" s="259"/>
    </row>
    <row r="124" spans="1:25" ht="12" customHeight="1" x14ac:dyDescent="0.25">
      <c r="A124" s="880">
        <v>380</v>
      </c>
      <c r="B124" s="726" t="s">
        <v>1239</v>
      </c>
      <c r="C124" s="528">
        <v>7820</v>
      </c>
      <c r="D124" s="289"/>
      <c r="E124" s="592"/>
      <c r="F124" s="869"/>
      <c r="G124" s="592"/>
      <c r="H124" s="536">
        <v>380</v>
      </c>
      <c r="I124" s="536">
        <v>380</v>
      </c>
      <c r="J124" s="726" t="s">
        <v>1239</v>
      </c>
      <c r="K124" s="528">
        <v>7820</v>
      </c>
      <c r="L124" s="289"/>
      <c r="M124" s="592"/>
      <c r="N124" s="869"/>
      <c r="O124" s="881"/>
      <c r="P124" s="536">
        <v>380</v>
      </c>
      <c r="Q124" s="536">
        <v>380</v>
      </c>
      <c r="R124" s="726" t="s">
        <v>1239</v>
      </c>
      <c r="S124" s="528">
        <v>7820</v>
      </c>
      <c r="T124" s="289"/>
      <c r="U124" s="592"/>
      <c r="V124" s="869"/>
      <c r="W124" s="536">
        <v>380</v>
      </c>
      <c r="X124" s="259"/>
      <c r="Y124" s="259"/>
    </row>
    <row r="125" spans="1:25" ht="12" customHeight="1" x14ac:dyDescent="0.25">
      <c r="A125" s="880">
        <v>385</v>
      </c>
      <c r="B125" s="726" t="s">
        <v>1241</v>
      </c>
      <c r="C125" s="528">
        <v>7830</v>
      </c>
      <c r="D125" s="289"/>
      <c r="E125" s="592"/>
      <c r="F125" s="869"/>
      <c r="G125" s="592"/>
      <c r="H125" s="536">
        <v>385</v>
      </c>
      <c r="I125" s="536">
        <v>385</v>
      </c>
      <c r="J125" s="726" t="s">
        <v>1241</v>
      </c>
      <c r="K125" s="528">
        <v>7830</v>
      </c>
      <c r="L125" s="289"/>
      <c r="M125" s="592"/>
      <c r="N125" s="869"/>
      <c r="O125" s="881"/>
      <c r="P125" s="536">
        <v>385</v>
      </c>
      <c r="Q125" s="536">
        <v>385</v>
      </c>
      <c r="R125" s="726" t="s">
        <v>1241</v>
      </c>
      <c r="S125" s="528">
        <v>7830</v>
      </c>
      <c r="T125" s="289"/>
      <c r="U125" s="592"/>
      <c r="V125" s="869"/>
      <c r="W125" s="536">
        <v>385</v>
      </c>
      <c r="X125" s="259"/>
      <c r="Y125" s="259"/>
    </row>
    <row r="126" spans="1:25" ht="12" customHeight="1" x14ac:dyDescent="0.25">
      <c r="A126" s="880">
        <v>390</v>
      </c>
      <c r="B126" s="726" t="s">
        <v>1242</v>
      </c>
      <c r="C126" s="528">
        <v>7840</v>
      </c>
      <c r="D126" s="289"/>
      <c r="E126" s="592"/>
      <c r="F126" s="869"/>
      <c r="G126" s="592"/>
      <c r="H126" s="536">
        <v>390</v>
      </c>
      <c r="I126" s="536">
        <v>390</v>
      </c>
      <c r="J126" s="726" t="s">
        <v>1242</v>
      </c>
      <c r="K126" s="528">
        <v>7840</v>
      </c>
      <c r="L126" s="289"/>
      <c r="M126" s="592"/>
      <c r="N126" s="869"/>
      <c r="O126" s="881"/>
      <c r="P126" s="536">
        <v>390</v>
      </c>
      <c r="Q126" s="536">
        <v>390</v>
      </c>
      <c r="R126" s="726" t="s">
        <v>1242</v>
      </c>
      <c r="S126" s="528">
        <v>7840</v>
      </c>
      <c r="T126" s="289"/>
      <c r="U126" s="592"/>
      <c r="V126" s="869"/>
      <c r="W126" s="536">
        <v>390</v>
      </c>
      <c r="X126" s="259"/>
      <c r="Y126" s="259"/>
    </row>
    <row r="127" spans="1:25" ht="12" customHeight="1" x14ac:dyDescent="0.25">
      <c r="A127" s="880">
        <v>395</v>
      </c>
      <c r="B127" s="726" t="s">
        <v>1243</v>
      </c>
      <c r="C127" s="528">
        <v>7860</v>
      </c>
      <c r="D127" s="289"/>
      <c r="E127" s="592"/>
      <c r="F127" s="869"/>
      <c r="G127" s="592"/>
      <c r="H127" s="536">
        <v>395</v>
      </c>
      <c r="I127" s="536">
        <v>395</v>
      </c>
      <c r="J127" s="726" t="s">
        <v>1243</v>
      </c>
      <c r="K127" s="528">
        <v>7860</v>
      </c>
      <c r="L127" s="289"/>
      <c r="M127" s="592"/>
      <c r="N127" s="869"/>
      <c r="O127" s="881"/>
      <c r="P127" s="536">
        <v>395</v>
      </c>
      <c r="Q127" s="536">
        <v>395</v>
      </c>
      <c r="R127" s="726" t="s">
        <v>1243</v>
      </c>
      <c r="S127" s="528">
        <v>7860</v>
      </c>
      <c r="T127" s="289"/>
      <c r="U127" s="592"/>
      <c r="V127" s="869"/>
      <c r="W127" s="536">
        <v>395</v>
      </c>
      <c r="X127" s="259"/>
      <c r="Y127" s="259"/>
    </row>
    <row r="128" spans="1:25" ht="12" customHeight="1" x14ac:dyDescent="0.25">
      <c r="A128" s="882">
        <v>400</v>
      </c>
      <c r="B128" s="727" t="s">
        <v>1801</v>
      </c>
      <c r="C128" s="813">
        <v>7870</v>
      </c>
      <c r="D128" s="595"/>
      <c r="E128" s="596"/>
      <c r="F128" s="873"/>
      <c r="G128" s="596"/>
      <c r="H128" s="752">
        <v>400</v>
      </c>
      <c r="I128" s="752">
        <v>400</v>
      </c>
      <c r="J128" s="727" t="s">
        <v>1801</v>
      </c>
      <c r="K128" s="813">
        <v>7870</v>
      </c>
      <c r="L128" s="595"/>
      <c r="M128" s="596"/>
      <c r="N128" s="873"/>
      <c r="O128" s="883"/>
      <c r="P128" s="752">
        <v>400</v>
      </c>
      <c r="Q128" s="752">
        <v>400</v>
      </c>
      <c r="R128" s="727" t="s">
        <v>1801</v>
      </c>
      <c r="S128" s="813">
        <v>7870</v>
      </c>
      <c r="T128" s="595"/>
      <c r="U128" s="596"/>
      <c r="V128" s="873"/>
      <c r="W128" s="752">
        <v>400</v>
      </c>
      <c r="X128" s="259"/>
      <c r="Y128" s="259"/>
    </row>
    <row r="129" spans="1:25" ht="12" customHeight="1" thickBot="1" x14ac:dyDescent="0.3">
      <c r="A129" s="880">
        <v>405</v>
      </c>
      <c r="B129" s="726" t="s">
        <v>1802</v>
      </c>
      <c r="C129" s="564"/>
      <c r="D129" s="884" t="s">
        <v>1101</v>
      </c>
      <c r="E129" s="547" t="s">
        <v>1101</v>
      </c>
      <c r="F129" s="885" t="s">
        <v>1101</v>
      </c>
      <c r="G129" s="885" t="s">
        <v>1101</v>
      </c>
      <c r="H129" s="536">
        <v>405</v>
      </c>
      <c r="I129" s="536">
        <v>405</v>
      </c>
      <c r="J129" s="726" t="s">
        <v>1802</v>
      </c>
      <c r="K129" s="564"/>
      <c r="L129" s="884" t="s">
        <v>1101</v>
      </c>
      <c r="M129" s="547" t="s">
        <v>1101</v>
      </c>
      <c r="N129" s="886" t="s">
        <v>1101</v>
      </c>
      <c r="O129" s="887" t="s">
        <v>1101</v>
      </c>
      <c r="P129" s="536">
        <v>405</v>
      </c>
      <c r="Q129" s="536">
        <v>405</v>
      </c>
      <c r="R129" s="726" t="s">
        <v>1802</v>
      </c>
      <c r="S129" s="564"/>
      <c r="T129" s="888" t="s">
        <v>1101</v>
      </c>
      <c r="U129" s="547" t="s">
        <v>1101</v>
      </c>
      <c r="V129" s="889" t="s">
        <v>1101</v>
      </c>
      <c r="W129" s="536">
        <v>405</v>
      </c>
      <c r="X129" s="259"/>
      <c r="Y129" s="259"/>
    </row>
    <row r="130" spans="1:25" ht="12" customHeight="1" thickTop="1" x14ac:dyDescent="0.25">
      <c r="A130" s="520"/>
      <c r="B130" s="261"/>
      <c r="C130" s="497"/>
      <c r="D130" s="261"/>
      <c r="E130" s="497"/>
      <c r="F130" s="876"/>
      <c r="G130" s="497"/>
      <c r="H130" s="497"/>
      <c r="I130" s="520"/>
      <c r="J130" s="261"/>
      <c r="K130" s="497"/>
      <c r="L130" s="261"/>
      <c r="M130" s="497"/>
      <c r="N130" s="876"/>
      <c r="O130" s="497"/>
      <c r="P130" s="497"/>
      <c r="Q130" s="520"/>
      <c r="R130" s="261"/>
      <c r="S130" s="497"/>
      <c r="T130" s="261"/>
      <c r="U130" s="497"/>
      <c r="V130" s="876"/>
      <c r="W130" s="520"/>
      <c r="X130" s="259"/>
      <c r="Y130" s="259"/>
    </row>
    <row r="131" spans="1:25" ht="12" customHeight="1" x14ac:dyDescent="0.25">
      <c r="A131" s="550"/>
      <c r="B131" s="71"/>
      <c r="C131" s="71"/>
      <c r="D131" s="71"/>
      <c r="E131" s="71"/>
      <c r="F131" s="40"/>
      <c r="G131" s="71"/>
      <c r="H131" s="72" t="s">
        <v>1886</v>
      </c>
      <c r="I131" s="71"/>
      <c r="J131" s="71"/>
      <c r="K131" s="71"/>
      <c r="L131" s="71"/>
      <c r="M131" s="71"/>
      <c r="N131" s="71"/>
      <c r="O131" s="71"/>
      <c r="P131" s="72" t="s">
        <v>1886</v>
      </c>
      <c r="Q131" s="71"/>
      <c r="R131" s="71"/>
      <c r="S131" s="71"/>
      <c r="T131" s="71"/>
      <c r="U131" s="71"/>
      <c r="V131" s="71"/>
      <c r="W131" s="72" t="s">
        <v>1886</v>
      </c>
      <c r="X131" s="259"/>
      <c r="Y131" s="259"/>
    </row>
    <row r="132" spans="1:25" ht="12" customHeight="1" x14ac:dyDescent="0.2">
      <c r="A132" s="63"/>
      <c r="B132" s="63"/>
      <c r="C132" s="63"/>
      <c r="D132" s="63"/>
      <c r="E132" s="63"/>
      <c r="F132" s="256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</row>
    <row r="133" spans="1:25" ht="12" customHeight="1" x14ac:dyDescent="0.2">
      <c r="A133" s="63"/>
      <c r="B133" s="63"/>
      <c r="C133" s="63"/>
      <c r="D133" s="63"/>
      <c r="E133" s="63"/>
      <c r="F133" s="256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</row>
    <row r="134" spans="1:25" ht="12" customHeight="1" x14ac:dyDescent="0.2">
      <c r="A134" s="63"/>
      <c r="B134" s="63"/>
      <c r="C134" s="63"/>
      <c r="D134" s="63"/>
      <c r="E134" s="63"/>
      <c r="F134" s="256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</row>
    <row r="135" spans="1:25" ht="12" customHeight="1" x14ac:dyDescent="0.2">
      <c r="A135" s="63"/>
      <c r="B135" s="63"/>
      <c r="C135" s="63"/>
      <c r="D135" s="63"/>
      <c r="E135" s="63"/>
      <c r="F135" s="256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</row>
    <row r="136" spans="1:25" ht="12" customHeight="1" x14ac:dyDescent="0.2">
      <c r="A136" s="63"/>
      <c r="B136" s="63"/>
      <c r="C136" s="63"/>
      <c r="D136" s="63"/>
      <c r="E136" s="63"/>
      <c r="F136" s="256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890"/>
      <c r="W136" s="63"/>
    </row>
    <row r="137" spans="1:25" ht="12" customHeight="1" x14ac:dyDescent="0.2">
      <c r="A137" s="63"/>
      <c r="B137" s="63"/>
      <c r="C137" s="63"/>
      <c r="D137" s="63"/>
      <c r="E137" s="63"/>
      <c r="F137" s="256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</row>
    <row r="138" spans="1:25" ht="12" customHeight="1" x14ac:dyDescent="0.2">
      <c r="A138" s="63"/>
      <c r="B138" s="63"/>
      <c r="C138" s="63"/>
      <c r="D138" s="63"/>
      <c r="E138" s="63"/>
      <c r="F138" s="256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</row>
    <row r="139" spans="1:25" ht="12" customHeight="1" x14ac:dyDescent="0.2">
      <c r="A139" s="63"/>
      <c r="B139" s="63"/>
      <c r="C139" s="63"/>
      <c r="D139" s="63"/>
      <c r="E139" s="63"/>
      <c r="F139" s="256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</row>
    <row r="140" spans="1:25" ht="12" customHeight="1" x14ac:dyDescent="0.2">
      <c r="A140" s="63"/>
      <c r="B140" s="63"/>
      <c r="C140" s="63"/>
      <c r="D140" s="63"/>
      <c r="E140" s="63"/>
      <c r="F140" s="256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</row>
    <row r="141" spans="1:25" ht="12" customHeight="1" x14ac:dyDescent="0.2">
      <c r="A141" s="63"/>
      <c r="B141" s="63"/>
      <c r="C141" s="63"/>
      <c r="D141" s="63"/>
      <c r="E141" s="63"/>
      <c r="F141" s="256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</row>
    <row r="142" spans="1:25" ht="12" customHeight="1" x14ac:dyDescent="0.2">
      <c r="A142" s="63"/>
      <c r="B142" s="63"/>
      <c r="C142" s="63"/>
      <c r="D142" s="63"/>
      <c r="E142" s="63"/>
      <c r="F142" s="256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</row>
    <row r="143" spans="1:25" ht="12" customHeight="1" x14ac:dyDescent="0.2">
      <c r="A143" s="63"/>
      <c r="B143" s="63"/>
      <c r="C143" s="63"/>
      <c r="D143" s="63"/>
      <c r="E143" s="63"/>
      <c r="F143" s="256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</row>
    <row r="144" spans="1:25" ht="12" customHeight="1" x14ac:dyDescent="0.2">
      <c r="A144" s="63"/>
      <c r="B144" s="63"/>
      <c r="C144" s="63"/>
      <c r="D144" s="63"/>
      <c r="E144" s="63"/>
      <c r="F144" s="256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</row>
    <row r="145" spans="1:23" ht="12" customHeight="1" x14ac:dyDescent="0.2">
      <c r="A145" s="63"/>
      <c r="B145" s="63"/>
      <c r="C145" s="63"/>
      <c r="D145" s="63"/>
      <c r="E145" s="63"/>
      <c r="F145" s="256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</row>
    <row r="146" spans="1:23" ht="12" customHeight="1" x14ac:dyDescent="0.2">
      <c r="A146" s="63"/>
      <c r="B146" s="63"/>
      <c r="C146" s="63"/>
      <c r="D146" s="63"/>
      <c r="E146" s="63"/>
      <c r="F146" s="256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</row>
    <row r="147" spans="1:23" ht="12" customHeight="1" x14ac:dyDescent="0.2">
      <c r="A147" s="63"/>
      <c r="B147" s="63"/>
      <c r="C147" s="63"/>
      <c r="D147" s="63"/>
      <c r="E147" s="63"/>
      <c r="F147" s="256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</row>
    <row r="148" spans="1:23" ht="12" customHeight="1" x14ac:dyDescent="0.2">
      <c r="A148" s="63"/>
      <c r="B148" s="63"/>
      <c r="C148" s="63"/>
      <c r="D148" s="63"/>
      <c r="E148" s="63"/>
      <c r="F148" s="256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</row>
    <row r="149" spans="1:23" ht="12" customHeight="1" x14ac:dyDescent="0.2">
      <c r="A149" s="63"/>
      <c r="B149" s="63"/>
      <c r="C149" s="63"/>
      <c r="D149" s="63"/>
      <c r="E149" s="63"/>
      <c r="F149" s="256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</row>
    <row r="150" spans="1:23" ht="12" customHeight="1" x14ac:dyDescent="0.2">
      <c r="A150" s="63"/>
      <c r="B150" s="63"/>
      <c r="C150" s="63"/>
      <c r="D150" s="63"/>
      <c r="E150" s="63"/>
      <c r="F150" s="256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</row>
    <row r="151" spans="1:23" ht="12" customHeight="1" x14ac:dyDescent="0.2">
      <c r="A151" s="63"/>
      <c r="B151" s="63"/>
      <c r="C151" s="63"/>
      <c r="D151" s="63"/>
      <c r="E151" s="63"/>
      <c r="F151" s="256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</row>
    <row r="152" spans="1:23" ht="12" customHeight="1" x14ac:dyDescent="0.2">
      <c r="A152" s="63"/>
      <c r="B152" s="63"/>
      <c r="C152" s="63"/>
      <c r="D152" s="63"/>
      <c r="E152" s="63"/>
      <c r="F152" s="256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</row>
    <row r="153" spans="1:23" ht="12" customHeight="1" x14ac:dyDescent="0.2">
      <c r="A153" s="63"/>
      <c r="B153" s="63"/>
      <c r="C153" s="63"/>
      <c r="D153" s="63"/>
      <c r="E153" s="63"/>
      <c r="F153" s="256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</row>
    <row r="154" spans="1:23" ht="12" customHeight="1" x14ac:dyDescent="0.2">
      <c r="A154" s="63"/>
      <c r="B154" s="63"/>
      <c r="C154" s="63"/>
      <c r="D154" s="63"/>
      <c r="E154" s="63"/>
      <c r="F154" s="256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</row>
    <row r="155" spans="1:23" ht="12" customHeight="1" x14ac:dyDescent="0.2">
      <c r="A155" s="63"/>
      <c r="B155" s="63"/>
      <c r="C155" s="63"/>
      <c r="D155" s="63"/>
      <c r="E155" s="63"/>
      <c r="F155" s="256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</row>
    <row r="156" spans="1:23" ht="12" customHeight="1" x14ac:dyDescent="0.2">
      <c r="A156" s="63"/>
      <c r="B156" s="63"/>
      <c r="C156" s="63"/>
      <c r="D156" s="63"/>
      <c r="E156" s="63"/>
      <c r="F156" s="256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</row>
    <row r="157" spans="1:23" ht="12" customHeight="1" x14ac:dyDescent="0.2">
      <c r="A157" s="63"/>
      <c r="B157" s="63"/>
      <c r="C157" s="63"/>
      <c r="D157" s="63"/>
      <c r="E157" s="63"/>
      <c r="F157" s="256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</row>
    <row r="158" spans="1:23" ht="12" customHeight="1" x14ac:dyDescent="0.2">
      <c r="A158" s="63"/>
      <c r="B158" s="63"/>
      <c r="C158" s="63"/>
      <c r="D158" s="63"/>
      <c r="E158" s="63"/>
      <c r="F158" s="256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</row>
    <row r="159" spans="1:23" ht="12" customHeight="1" x14ac:dyDescent="0.2">
      <c r="A159" s="63"/>
      <c r="B159" s="63"/>
      <c r="C159" s="63"/>
      <c r="D159" s="63"/>
      <c r="E159" s="63"/>
      <c r="F159" s="256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</row>
    <row r="160" spans="1:23" ht="12" customHeight="1" x14ac:dyDescent="0.2">
      <c r="A160" s="63"/>
      <c r="B160" s="63"/>
      <c r="C160" s="63"/>
      <c r="D160" s="63"/>
      <c r="E160" s="63"/>
      <c r="F160" s="256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</row>
    <row r="161" spans="1:25" ht="15.6" x14ac:dyDescent="0.3">
      <c r="A161" s="163" t="s">
        <v>143</v>
      </c>
      <c r="B161" s="24"/>
      <c r="C161" s="3"/>
      <c r="D161" s="3"/>
      <c r="E161" s="3"/>
      <c r="F161" s="3"/>
      <c r="G161" s="3"/>
      <c r="H161" s="3"/>
      <c r="I161" s="163" t="s">
        <v>144</v>
      </c>
      <c r="J161" s="24"/>
      <c r="K161" s="3"/>
      <c r="L161" s="3"/>
      <c r="M161" s="3"/>
      <c r="N161" s="3"/>
      <c r="O161" s="3"/>
      <c r="P161" s="3"/>
      <c r="Q161" s="163" t="s">
        <v>145</v>
      </c>
      <c r="R161" s="3"/>
      <c r="S161" s="3"/>
      <c r="T161" s="3"/>
      <c r="U161" s="3"/>
      <c r="V161" s="6"/>
      <c r="W161" s="6"/>
      <c r="X161" s="24"/>
      <c r="Y161" s="24"/>
    </row>
  </sheetData>
  <mergeCells count="2">
    <mergeCell ref="T6:V6"/>
    <mergeCell ref="T86:V86"/>
  </mergeCells>
  <phoneticPr fontId="2" type="noConversion"/>
  <printOptions horizontalCentered="1"/>
  <pageMargins left="0.25" right="0.25" top="0.25" bottom="0.25" header="0.5" footer="0.5"/>
  <pageSetup paperSize="5" pageOrder="overThenDown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showGridLines="0" workbookViewId="0"/>
  </sheetViews>
  <sheetFormatPr defaultRowHeight="10.199999999999999" x14ac:dyDescent="0.2"/>
  <cols>
    <col min="1" max="1" width="4.6640625" style="1" customWidth="1"/>
    <col min="2" max="2" width="30.33203125" style="1" customWidth="1"/>
    <col min="3" max="3" width="5.6640625" style="1" customWidth="1"/>
    <col min="4" max="4" width="14.6640625" style="1" customWidth="1"/>
    <col min="5" max="5" width="14.33203125" style="1" customWidth="1"/>
    <col min="6" max="7" width="14.6640625" style="1" customWidth="1"/>
    <col min="8" max="9" width="4.6640625" style="1" customWidth="1"/>
    <col min="10" max="10" width="30.33203125" style="1" customWidth="1"/>
    <col min="11" max="11" width="5.6640625" style="1" customWidth="1"/>
    <col min="12" max="12" width="12.33203125" style="1" customWidth="1"/>
    <col min="13" max="13" width="16.6640625" style="1" customWidth="1"/>
    <col min="14" max="14" width="12.33203125" style="1" customWidth="1"/>
    <col min="15" max="15" width="17.33203125" style="1" customWidth="1"/>
    <col min="16" max="17" width="4.6640625" style="1" customWidth="1"/>
    <col min="18" max="18" width="30.33203125" style="1" customWidth="1"/>
    <col min="19" max="19" width="5.6640625" style="1" customWidth="1"/>
    <col min="20" max="21" width="16.6640625" style="1" customWidth="1"/>
    <col min="22" max="22" width="4.6640625" style="1" customWidth="1"/>
    <col min="23" max="23" width="20" style="1" customWidth="1"/>
    <col min="24" max="24" width="4.6640625" style="1" customWidth="1"/>
    <col min="25" max="16384" width="8.88671875" style="1"/>
  </cols>
  <sheetData>
    <row r="1" spans="1:24" ht="24.9" customHeight="1" x14ac:dyDescent="0.3">
      <c r="A1" s="442" t="s">
        <v>1045</v>
      </c>
      <c r="B1" s="4" t="s">
        <v>101</v>
      </c>
      <c r="C1" s="6"/>
      <c r="D1" s="6"/>
      <c r="E1" s="6"/>
      <c r="F1" s="6"/>
      <c r="G1" s="6"/>
      <c r="H1" s="63"/>
      <c r="I1" s="442" t="s">
        <v>1045</v>
      </c>
      <c r="J1" s="4" t="s">
        <v>101</v>
      </c>
      <c r="K1" s="6"/>
      <c r="L1" s="6"/>
      <c r="M1" s="6"/>
      <c r="N1" s="6"/>
      <c r="O1" s="6"/>
      <c r="P1" s="63"/>
      <c r="Q1" s="442" t="s">
        <v>1045</v>
      </c>
      <c r="R1" s="4" t="s">
        <v>101</v>
      </c>
      <c r="S1" s="3"/>
      <c r="T1" s="3"/>
      <c r="U1" s="3"/>
      <c r="V1" s="3"/>
      <c r="W1" s="3"/>
      <c r="X1" s="70"/>
    </row>
    <row r="2" spans="1:24" ht="17.399999999999999" x14ac:dyDescent="0.3">
      <c r="A2" s="606"/>
      <c r="B2" s="4" t="s">
        <v>146</v>
      </c>
      <c r="C2" s="6"/>
      <c r="D2" s="6"/>
      <c r="E2" s="6"/>
      <c r="F2" s="6"/>
      <c r="G2" s="6"/>
      <c r="H2" s="63"/>
      <c r="I2" s="606"/>
      <c r="J2" s="4" t="s">
        <v>146</v>
      </c>
      <c r="K2" s="6"/>
      <c r="L2" s="6"/>
      <c r="M2" s="6"/>
      <c r="N2" s="6"/>
      <c r="O2" s="6"/>
      <c r="P2" s="63"/>
      <c r="Q2" s="606"/>
      <c r="R2" s="4" t="s">
        <v>146</v>
      </c>
      <c r="S2" s="3"/>
      <c r="T2" s="3"/>
      <c r="U2" s="3"/>
      <c r="V2" s="3"/>
      <c r="W2" s="3"/>
      <c r="X2" s="70"/>
    </row>
    <row r="3" spans="1:24" ht="8.25" customHeight="1" x14ac:dyDescent="0.2">
      <c r="A3" s="63"/>
      <c r="B3" s="63"/>
      <c r="C3" s="63"/>
      <c r="D3" s="63"/>
      <c r="E3" s="63"/>
      <c r="F3" s="256"/>
      <c r="G3" s="63"/>
      <c r="H3" s="63"/>
      <c r="I3" s="63"/>
      <c r="J3" s="63"/>
      <c r="K3" s="63"/>
      <c r="L3" s="63"/>
      <c r="M3" s="63"/>
      <c r="N3" s="256"/>
      <c r="O3" s="63"/>
      <c r="P3" s="63"/>
      <c r="Q3" s="63"/>
      <c r="R3" s="63"/>
      <c r="S3" s="63"/>
      <c r="T3" s="63"/>
      <c r="U3" s="63"/>
      <c r="V3" s="256"/>
      <c r="W3" s="63"/>
      <c r="X3" s="63"/>
    </row>
    <row r="4" spans="1:24" ht="12" customHeight="1" x14ac:dyDescent="0.25">
      <c r="A4" s="71" t="s">
        <v>1062</v>
      </c>
      <c r="B4" s="71"/>
      <c r="C4" s="71"/>
      <c r="D4" s="71"/>
      <c r="E4" s="71"/>
      <c r="F4" s="40"/>
      <c r="G4" s="71"/>
      <c r="H4" s="72" t="s">
        <v>633</v>
      </c>
      <c r="I4" s="71" t="s">
        <v>1062</v>
      </c>
      <c r="J4" s="71"/>
      <c r="K4" s="71"/>
      <c r="L4" s="71"/>
      <c r="M4" s="71"/>
      <c r="N4" s="40"/>
      <c r="O4" s="71"/>
      <c r="P4" s="72" t="s">
        <v>633</v>
      </c>
      <c r="Q4" s="71" t="s">
        <v>1062</v>
      </c>
      <c r="R4" s="71"/>
      <c r="S4" s="71"/>
      <c r="T4" s="71"/>
      <c r="U4" s="71"/>
      <c r="V4" s="71"/>
      <c r="W4" s="70"/>
      <c r="X4" s="72" t="s">
        <v>633</v>
      </c>
    </row>
    <row r="5" spans="1:24" ht="12" customHeight="1" x14ac:dyDescent="0.25">
      <c r="A5" s="71"/>
      <c r="B5" s="71"/>
      <c r="C5" s="71"/>
      <c r="D5" s="71"/>
      <c r="E5" s="71"/>
      <c r="F5" s="40"/>
      <c r="G5" s="71"/>
      <c r="H5" s="71"/>
      <c r="I5" s="71"/>
      <c r="J5" s="71"/>
      <c r="K5" s="71"/>
      <c r="L5" s="71"/>
      <c r="M5" s="71"/>
      <c r="N5" s="40"/>
      <c r="O5" s="71"/>
      <c r="P5" s="71"/>
      <c r="Q5" s="71"/>
      <c r="R5" s="71"/>
      <c r="S5" s="71"/>
      <c r="T5" s="71"/>
      <c r="U5" s="71"/>
      <c r="V5" s="40"/>
      <c r="W5" s="63"/>
      <c r="X5" s="63"/>
    </row>
    <row r="6" spans="1:24" ht="12" customHeight="1" x14ac:dyDescent="0.25">
      <c r="A6" s="264"/>
      <c r="B6" s="273"/>
      <c r="C6" s="517"/>
      <c r="D6" s="266" t="s">
        <v>103</v>
      </c>
      <c r="E6" s="267"/>
      <c r="F6" s="267"/>
      <c r="G6" s="268"/>
      <c r="H6" s="849"/>
      <c r="I6" s="264"/>
      <c r="J6" s="273"/>
      <c r="K6" s="517"/>
      <c r="L6" s="850"/>
      <c r="M6" s="851" t="s">
        <v>104</v>
      </c>
      <c r="N6" s="851"/>
      <c r="O6" s="268"/>
      <c r="P6" s="852"/>
      <c r="Q6" s="264"/>
      <c r="R6" s="273"/>
      <c r="S6" s="517"/>
      <c r="T6" s="850" t="s">
        <v>105</v>
      </c>
      <c r="U6" s="891"/>
      <c r="V6" s="852"/>
      <c r="W6" s="11"/>
      <c r="X6" s="11"/>
    </row>
    <row r="7" spans="1:24" ht="12" customHeight="1" x14ac:dyDescent="0.25">
      <c r="A7" s="272"/>
      <c r="B7" s="347"/>
      <c r="C7" s="307"/>
      <c r="D7" s="853" t="s">
        <v>1014</v>
      </c>
      <c r="E7" s="629" t="s">
        <v>1015</v>
      </c>
      <c r="F7" s="344" t="s">
        <v>1016</v>
      </c>
      <c r="G7" s="629" t="s">
        <v>1017</v>
      </c>
      <c r="H7" s="629"/>
      <c r="I7" s="272"/>
      <c r="J7" s="347"/>
      <c r="K7" s="307"/>
      <c r="L7" s="853" t="s">
        <v>1018</v>
      </c>
      <c r="M7" s="629" t="s">
        <v>1019</v>
      </c>
      <c r="N7" s="344" t="s">
        <v>1035</v>
      </c>
      <c r="O7" s="629" t="s">
        <v>1036</v>
      </c>
      <c r="P7" s="629"/>
      <c r="Q7" s="272"/>
      <c r="R7" s="347"/>
      <c r="S7" s="307"/>
      <c r="T7" s="629" t="s">
        <v>1037</v>
      </c>
      <c r="U7" s="629" t="s">
        <v>1038</v>
      </c>
      <c r="V7" s="772"/>
      <c r="W7" s="11"/>
      <c r="X7" s="11"/>
    </row>
    <row r="8" spans="1:24" ht="12" customHeight="1" x14ac:dyDescent="0.25">
      <c r="A8" s="272"/>
      <c r="B8" s="347" t="s">
        <v>147</v>
      </c>
      <c r="C8" s="307"/>
      <c r="D8" s="307" t="s">
        <v>106</v>
      </c>
      <c r="E8" s="272"/>
      <c r="F8" s="347"/>
      <c r="G8" s="272"/>
      <c r="H8" s="272"/>
      <c r="I8" s="272"/>
      <c r="J8" s="347"/>
      <c r="K8" s="307"/>
      <c r="L8" s="271"/>
      <c r="M8" s="632" t="s">
        <v>107</v>
      </c>
      <c r="N8" s="272" t="s">
        <v>108</v>
      </c>
      <c r="O8" s="632" t="s">
        <v>109</v>
      </c>
      <c r="P8" s="272"/>
      <c r="Q8" s="272"/>
      <c r="R8" s="347"/>
      <c r="S8" s="307"/>
      <c r="T8" s="272" t="s">
        <v>110</v>
      </c>
      <c r="U8" s="632" t="s">
        <v>111</v>
      </c>
      <c r="V8" s="629"/>
      <c r="W8" s="892"/>
      <c r="X8" s="892"/>
    </row>
    <row r="9" spans="1:24" ht="12" customHeight="1" x14ac:dyDescent="0.25">
      <c r="A9" s="272"/>
      <c r="B9" s="347" t="s">
        <v>148</v>
      </c>
      <c r="C9" s="307"/>
      <c r="D9" s="307" t="s">
        <v>113</v>
      </c>
      <c r="E9" s="272" t="s">
        <v>114</v>
      </c>
      <c r="F9" s="347" t="s">
        <v>115</v>
      </c>
      <c r="G9" s="272"/>
      <c r="H9" s="272"/>
      <c r="I9" s="272"/>
      <c r="J9" s="347"/>
      <c r="K9" s="307"/>
      <c r="L9" s="272" t="s">
        <v>116</v>
      </c>
      <c r="M9" s="632" t="s">
        <v>117</v>
      </c>
      <c r="N9" s="272" t="s">
        <v>118</v>
      </c>
      <c r="O9" s="632" t="s">
        <v>119</v>
      </c>
      <c r="P9" s="272"/>
      <c r="Q9" s="272"/>
      <c r="R9" s="347"/>
      <c r="S9" s="307"/>
      <c r="T9" s="272" t="s">
        <v>120</v>
      </c>
      <c r="U9" s="632" t="s">
        <v>121</v>
      </c>
      <c r="V9" s="272"/>
      <c r="W9" s="507"/>
      <c r="X9" s="507"/>
    </row>
    <row r="10" spans="1:24" ht="12" customHeight="1" x14ac:dyDescent="0.25">
      <c r="A10" s="272" t="s">
        <v>634</v>
      </c>
      <c r="B10" s="347"/>
      <c r="C10" s="307" t="s">
        <v>1343</v>
      </c>
      <c r="D10" s="307" t="s">
        <v>123</v>
      </c>
      <c r="E10" s="272" t="s">
        <v>124</v>
      </c>
      <c r="F10" s="347" t="s">
        <v>125</v>
      </c>
      <c r="G10" s="272" t="s">
        <v>1186</v>
      </c>
      <c r="H10" s="272" t="s">
        <v>634</v>
      </c>
      <c r="I10" s="272" t="s">
        <v>634</v>
      </c>
      <c r="J10" s="347" t="s">
        <v>147</v>
      </c>
      <c r="K10" s="307" t="s">
        <v>1343</v>
      </c>
      <c r="L10" s="272" t="s">
        <v>126</v>
      </c>
      <c r="M10" s="632" t="s">
        <v>1010</v>
      </c>
      <c r="N10" s="272" t="s">
        <v>127</v>
      </c>
      <c r="O10" s="632" t="s">
        <v>128</v>
      </c>
      <c r="P10" s="272" t="s">
        <v>634</v>
      </c>
      <c r="Q10" s="272" t="s">
        <v>634</v>
      </c>
      <c r="R10" s="347" t="s">
        <v>147</v>
      </c>
      <c r="S10" s="307" t="s">
        <v>1343</v>
      </c>
      <c r="T10" s="272" t="s">
        <v>128</v>
      </c>
      <c r="U10" s="632" t="s">
        <v>129</v>
      </c>
      <c r="V10" s="272" t="s">
        <v>634</v>
      </c>
      <c r="W10" s="507"/>
      <c r="X10" s="507"/>
    </row>
    <row r="11" spans="1:24" ht="12" customHeight="1" x14ac:dyDescent="0.25">
      <c r="A11" s="329" t="s">
        <v>637</v>
      </c>
      <c r="B11" s="556" t="s">
        <v>131</v>
      </c>
      <c r="C11" s="329" t="s">
        <v>637</v>
      </c>
      <c r="D11" s="854" t="s">
        <v>149</v>
      </c>
      <c r="E11" s="855" t="s">
        <v>132</v>
      </c>
      <c r="F11" s="856" t="s">
        <v>133</v>
      </c>
      <c r="G11" s="329" t="s">
        <v>1072</v>
      </c>
      <c r="H11" s="329" t="s">
        <v>637</v>
      </c>
      <c r="I11" s="329" t="s">
        <v>637</v>
      </c>
      <c r="J11" s="522" t="s">
        <v>148</v>
      </c>
      <c r="K11" s="521" t="s">
        <v>637</v>
      </c>
      <c r="L11" s="329" t="s">
        <v>134</v>
      </c>
      <c r="M11" s="633" t="s">
        <v>135</v>
      </c>
      <c r="N11" s="329" t="s">
        <v>136</v>
      </c>
      <c r="O11" s="633" t="s">
        <v>137</v>
      </c>
      <c r="P11" s="329" t="s">
        <v>637</v>
      </c>
      <c r="Q11" s="329" t="s">
        <v>637</v>
      </c>
      <c r="R11" s="522" t="s">
        <v>148</v>
      </c>
      <c r="S11" s="521" t="s">
        <v>637</v>
      </c>
      <c r="T11" s="329" t="s">
        <v>137</v>
      </c>
      <c r="U11" s="633" t="s">
        <v>138</v>
      </c>
      <c r="V11" s="329" t="s">
        <v>637</v>
      </c>
      <c r="W11" s="507"/>
      <c r="X11" s="507"/>
    </row>
    <row r="12" spans="1:24" ht="12" customHeight="1" x14ac:dyDescent="0.25">
      <c r="A12" s="271"/>
      <c r="B12" s="71"/>
      <c r="C12" s="272"/>
      <c r="D12" s="71"/>
      <c r="E12" s="271"/>
      <c r="F12" s="71"/>
      <c r="G12" s="271"/>
      <c r="H12" s="270"/>
      <c r="I12" s="271"/>
      <c r="J12" s="71"/>
      <c r="K12" s="272"/>
      <c r="L12" s="71"/>
      <c r="M12" s="271"/>
      <c r="N12" s="71"/>
      <c r="O12" s="271"/>
      <c r="P12" s="270"/>
      <c r="Q12" s="271"/>
      <c r="R12" s="71"/>
      <c r="S12" s="272"/>
      <c r="T12" s="71"/>
      <c r="U12" s="271"/>
      <c r="V12" s="270"/>
      <c r="W12" s="63"/>
      <c r="X12" s="63"/>
    </row>
    <row r="13" spans="1:24" ht="12" customHeight="1" x14ac:dyDescent="0.25">
      <c r="A13" s="271"/>
      <c r="B13" s="71" t="s">
        <v>150</v>
      </c>
      <c r="C13" s="272"/>
      <c r="D13" s="71"/>
      <c r="E13" s="271"/>
      <c r="F13" s="71"/>
      <c r="G13" s="271"/>
      <c r="H13" s="541"/>
      <c r="I13" s="271"/>
      <c r="J13" s="71" t="s">
        <v>150</v>
      </c>
      <c r="K13" s="272"/>
      <c r="L13" s="71"/>
      <c r="M13" s="271"/>
      <c r="N13" s="71"/>
      <c r="O13" s="271"/>
      <c r="P13" s="893"/>
      <c r="Q13" s="524"/>
      <c r="R13" s="71" t="s">
        <v>150</v>
      </c>
      <c r="S13" s="272"/>
      <c r="T13" s="71"/>
      <c r="U13" s="271"/>
      <c r="V13" s="893"/>
      <c r="W13" s="63"/>
      <c r="X13" s="63"/>
    </row>
    <row r="14" spans="1:24" ht="12" customHeight="1" x14ac:dyDescent="0.25">
      <c r="A14" s="594">
        <v>5</v>
      </c>
      <c r="B14" s="261" t="s">
        <v>151</v>
      </c>
      <c r="C14" s="329">
        <v>8010</v>
      </c>
      <c r="D14" s="261" t="s">
        <v>1101</v>
      </c>
      <c r="E14" s="497" t="s">
        <v>1101</v>
      </c>
      <c r="F14" s="261" t="s">
        <v>1101</v>
      </c>
      <c r="G14" s="497" t="s">
        <v>1101</v>
      </c>
      <c r="H14" s="594">
        <v>5</v>
      </c>
      <c r="I14" s="594">
        <v>5</v>
      </c>
      <c r="J14" s="261" t="s">
        <v>151</v>
      </c>
      <c r="K14" s="329">
        <v>8010</v>
      </c>
      <c r="L14" s="261" t="s">
        <v>1101</v>
      </c>
      <c r="M14" s="497" t="s">
        <v>1101</v>
      </c>
      <c r="N14" s="261" t="s">
        <v>1101</v>
      </c>
      <c r="O14" s="656" t="s">
        <v>1101</v>
      </c>
      <c r="P14" s="594">
        <v>5</v>
      </c>
      <c r="Q14" s="594">
        <v>5</v>
      </c>
      <c r="R14" s="261" t="s">
        <v>151</v>
      </c>
      <c r="S14" s="329">
        <v>8010</v>
      </c>
      <c r="T14" s="874" t="s">
        <v>1101</v>
      </c>
      <c r="U14" s="497" t="s">
        <v>1101</v>
      </c>
      <c r="V14" s="594">
        <v>5</v>
      </c>
      <c r="W14" s="63"/>
      <c r="X14" s="63"/>
    </row>
    <row r="15" spans="1:24" ht="12" customHeight="1" thickBot="1" x14ac:dyDescent="0.3">
      <c r="A15" s="530">
        <v>10</v>
      </c>
      <c r="B15" s="285" t="s">
        <v>152</v>
      </c>
      <c r="C15" s="272"/>
      <c r="D15" s="547" t="s">
        <v>1101</v>
      </c>
      <c r="E15" s="548" t="s">
        <v>1101</v>
      </c>
      <c r="F15" s="547" t="s">
        <v>1101</v>
      </c>
      <c r="G15" s="548" t="s">
        <v>1101</v>
      </c>
      <c r="H15" s="530">
        <v>10</v>
      </c>
      <c r="I15" s="530">
        <v>10</v>
      </c>
      <c r="J15" s="285" t="s">
        <v>152</v>
      </c>
      <c r="K15" s="272"/>
      <c r="L15" s="547" t="s">
        <v>1101</v>
      </c>
      <c r="M15" s="548" t="s">
        <v>1101</v>
      </c>
      <c r="N15" s="547" t="s">
        <v>1101</v>
      </c>
      <c r="O15" s="732" t="s">
        <v>1101</v>
      </c>
      <c r="P15" s="530">
        <v>10</v>
      </c>
      <c r="Q15" s="530">
        <v>10</v>
      </c>
      <c r="R15" s="285" t="s">
        <v>152</v>
      </c>
      <c r="S15" s="272"/>
      <c r="T15" s="887" t="s">
        <v>1101</v>
      </c>
      <c r="U15" s="548" t="s">
        <v>1101</v>
      </c>
      <c r="V15" s="530">
        <v>10</v>
      </c>
      <c r="W15" s="63"/>
      <c r="X15" s="63"/>
    </row>
    <row r="16" spans="1:24" ht="12" customHeight="1" thickTop="1" x14ac:dyDescent="0.25">
      <c r="A16" s="524"/>
      <c r="B16" s="71"/>
      <c r="C16" s="272"/>
      <c r="D16" s="71"/>
      <c r="E16" s="271"/>
      <c r="F16" s="71"/>
      <c r="G16" s="271"/>
      <c r="H16" s="524"/>
      <c r="I16" s="524"/>
      <c r="J16" s="71"/>
      <c r="K16" s="272"/>
      <c r="L16" s="71"/>
      <c r="M16" s="271"/>
      <c r="N16" s="71"/>
      <c r="O16" s="271"/>
      <c r="P16" s="524"/>
      <c r="Q16" s="524"/>
      <c r="R16" s="71"/>
      <c r="S16" s="272"/>
      <c r="T16" s="71"/>
      <c r="U16" s="271"/>
      <c r="V16" s="524"/>
      <c r="W16" s="63"/>
      <c r="X16" s="63"/>
    </row>
    <row r="17" spans="1:24" ht="12" customHeight="1" x14ac:dyDescent="0.25">
      <c r="A17" s="524"/>
      <c r="B17" s="71" t="s">
        <v>153</v>
      </c>
      <c r="C17" s="272"/>
      <c r="D17" s="71"/>
      <c r="E17" s="271"/>
      <c r="F17" s="71"/>
      <c r="G17" s="271"/>
      <c r="H17" s="524"/>
      <c r="I17" s="524"/>
      <c r="J17" s="71" t="s">
        <v>153</v>
      </c>
      <c r="K17" s="272"/>
      <c r="L17" s="71"/>
      <c r="M17" s="271"/>
      <c r="N17" s="71"/>
      <c r="O17" s="271"/>
      <c r="P17" s="524"/>
      <c r="Q17" s="524"/>
      <c r="R17" s="71" t="s">
        <v>153</v>
      </c>
      <c r="S17" s="272"/>
      <c r="T17" s="71"/>
      <c r="U17" s="271"/>
      <c r="V17" s="524"/>
      <c r="W17" s="63"/>
      <c r="X17" s="63"/>
    </row>
    <row r="18" spans="1:24" ht="12" customHeight="1" x14ac:dyDescent="0.25">
      <c r="A18" s="530">
        <v>15</v>
      </c>
      <c r="B18" s="285" t="s">
        <v>154</v>
      </c>
      <c r="C18" s="326">
        <v>8210</v>
      </c>
      <c r="D18" s="285" t="s">
        <v>1101</v>
      </c>
      <c r="E18" s="499" t="s">
        <v>1101</v>
      </c>
      <c r="F18" s="285" t="s">
        <v>1101</v>
      </c>
      <c r="G18" s="499" t="s">
        <v>1101</v>
      </c>
      <c r="H18" s="530">
        <v>15</v>
      </c>
      <c r="I18" s="530">
        <v>15</v>
      </c>
      <c r="J18" s="285" t="s">
        <v>154</v>
      </c>
      <c r="K18" s="326">
        <v>8210</v>
      </c>
      <c r="L18" s="592" t="s">
        <v>1101</v>
      </c>
      <c r="M18" s="593" t="s">
        <v>1101</v>
      </c>
      <c r="N18" s="592" t="s">
        <v>1101</v>
      </c>
      <c r="O18" s="593" t="s">
        <v>1101</v>
      </c>
      <c r="P18" s="530">
        <v>15</v>
      </c>
      <c r="Q18" s="530">
        <v>15</v>
      </c>
      <c r="R18" s="285" t="s">
        <v>154</v>
      </c>
      <c r="S18" s="326">
        <v>8210</v>
      </c>
      <c r="T18" s="285" t="s">
        <v>1101</v>
      </c>
      <c r="U18" s="499" t="s">
        <v>1101</v>
      </c>
      <c r="V18" s="530">
        <v>15</v>
      </c>
      <c r="W18" s="63"/>
      <c r="X18" s="63"/>
    </row>
    <row r="19" spans="1:24" ht="12" customHeight="1" x14ac:dyDescent="0.25">
      <c r="A19" s="530">
        <v>20</v>
      </c>
      <c r="B19" s="285" t="s">
        <v>155</v>
      </c>
      <c r="C19" s="326">
        <v>8220</v>
      </c>
      <c r="D19" s="592"/>
      <c r="E19" s="593"/>
      <c r="F19" s="592"/>
      <c r="G19" s="593"/>
      <c r="H19" s="530">
        <v>20</v>
      </c>
      <c r="I19" s="530">
        <v>20</v>
      </c>
      <c r="J19" s="285" t="s">
        <v>155</v>
      </c>
      <c r="K19" s="326">
        <v>8220</v>
      </c>
      <c r="L19" s="592"/>
      <c r="M19" s="593"/>
      <c r="N19" s="592"/>
      <c r="O19" s="593"/>
      <c r="P19" s="530">
        <v>20</v>
      </c>
      <c r="Q19" s="530">
        <v>20</v>
      </c>
      <c r="R19" s="285" t="s">
        <v>155</v>
      </c>
      <c r="S19" s="326">
        <v>8220</v>
      </c>
      <c r="T19" s="285"/>
      <c r="U19" s="499"/>
      <c r="V19" s="530">
        <v>20</v>
      </c>
      <c r="W19" s="63"/>
      <c r="X19" s="63"/>
    </row>
    <row r="20" spans="1:24" ht="12" customHeight="1" x14ac:dyDescent="0.25">
      <c r="A20" s="530">
        <v>25</v>
      </c>
      <c r="B20" s="285" t="s">
        <v>156</v>
      </c>
      <c r="C20" s="326">
        <v>8230</v>
      </c>
      <c r="D20" s="592"/>
      <c r="E20" s="593"/>
      <c r="F20" s="592"/>
      <c r="G20" s="593"/>
      <c r="H20" s="530">
        <v>25</v>
      </c>
      <c r="I20" s="530">
        <v>25</v>
      </c>
      <c r="J20" s="285" t="s">
        <v>156</v>
      </c>
      <c r="K20" s="326">
        <v>8230</v>
      </c>
      <c r="L20" s="592"/>
      <c r="M20" s="593"/>
      <c r="N20" s="592"/>
      <c r="O20" s="593"/>
      <c r="P20" s="530">
        <v>25</v>
      </c>
      <c r="Q20" s="530">
        <v>25</v>
      </c>
      <c r="R20" s="285" t="s">
        <v>156</v>
      </c>
      <c r="S20" s="326">
        <v>8230</v>
      </c>
      <c r="T20" s="285"/>
      <c r="U20" s="499"/>
      <c r="V20" s="530">
        <v>25</v>
      </c>
      <c r="W20" s="63"/>
      <c r="X20" s="63"/>
    </row>
    <row r="21" spans="1:24" ht="12" customHeight="1" x14ac:dyDescent="0.25">
      <c r="A21" s="530">
        <v>30</v>
      </c>
      <c r="B21" s="285" t="s">
        <v>157</v>
      </c>
      <c r="C21" s="326">
        <v>8240</v>
      </c>
      <c r="D21" s="592"/>
      <c r="E21" s="593"/>
      <c r="F21" s="592"/>
      <c r="G21" s="593"/>
      <c r="H21" s="530">
        <v>30</v>
      </c>
      <c r="I21" s="530">
        <v>30</v>
      </c>
      <c r="J21" s="285" t="s">
        <v>157</v>
      </c>
      <c r="K21" s="326">
        <v>8240</v>
      </c>
      <c r="L21" s="592"/>
      <c r="M21" s="593"/>
      <c r="N21" s="592"/>
      <c r="O21" s="593"/>
      <c r="P21" s="530">
        <v>30</v>
      </c>
      <c r="Q21" s="530">
        <v>30</v>
      </c>
      <c r="R21" s="285" t="s">
        <v>157</v>
      </c>
      <c r="S21" s="326">
        <v>8240</v>
      </c>
      <c r="T21" s="592"/>
      <c r="U21" s="593"/>
      <c r="V21" s="530">
        <v>30</v>
      </c>
      <c r="W21" s="63"/>
      <c r="X21" s="63"/>
    </row>
    <row r="22" spans="1:24" ht="12" customHeight="1" x14ac:dyDescent="0.25">
      <c r="A22" s="594">
        <v>35</v>
      </c>
      <c r="B22" s="261" t="s">
        <v>158</v>
      </c>
      <c r="C22" s="329">
        <v>8250</v>
      </c>
      <c r="D22" s="596"/>
      <c r="E22" s="599"/>
      <c r="F22" s="596"/>
      <c r="G22" s="599"/>
      <c r="H22" s="594">
        <v>35</v>
      </c>
      <c r="I22" s="594">
        <v>35</v>
      </c>
      <c r="J22" s="261" t="s">
        <v>158</v>
      </c>
      <c r="K22" s="329">
        <v>8250</v>
      </c>
      <c r="L22" s="596"/>
      <c r="M22" s="599"/>
      <c r="N22" s="596"/>
      <c r="O22" s="599"/>
      <c r="P22" s="594">
        <v>35</v>
      </c>
      <c r="Q22" s="594">
        <v>35</v>
      </c>
      <c r="R22" s="261" t="s">
        <v>158</v>
      </c>
      <c r="S22" s="329">
        <v>8250</v>
      </c>
      <c r="T22" s="596"/>
      <c r="U22" s="599"/>
      <c r="V22" s="594">
        <v>35</v>
      </c>
      <c r="W22" s="63"/>
      <c r="X22" s="63"/>
    </row>
    <row r="23" spans="1:24" ht="12" customHeight="1" x14ac:dyDescent="0.25">
      <c r="A23" s="530">
        <v>40</v>
      </c>
      <c r="B23" s="285" t="s">
        <v>159</v>
      </c>
      <c r="C23" s="326">
        <v>8260</v>
      </c>
      <c r="D23" s="592"/>
      <c r="E23" s="593"/>
      <c r="F23" s="592"/>
      <c r="G23" s="593"/>
      <c r="H23" s="530">
        <v>40</v>
      </c>
      <c r="I23" s="530">
        <v>40</v>
      </c>
      <c r="J23" s="285" t="s">
        <v>159</v>
      </c>
      <c r="K23" s="326">
        <v>8260</v>
      </c>
      <c r="L23" s="592"/>
      <c r="M23" s="593"/>
      <c r="N23" s="592"/>
      <c r="O23" s="593"/>
      <c r="P23" s="530">
        <v>40</v>
      </c>
      <c r="Q23" s="530">
        <v>40</v>
      </c>
      <c r="R23" s="285" t="s">
        <v>159</v>
      </c>
      <c r="S23" s="326">
        <v>8260</v>
      </c>
      <c r="T23" s="592"/>
      <c r="U23" s="593"/>
      <c r="V23" s="530">
        <v>40</v>
      </c>
      <c r="W23" s="63"/>
      <c r="X23" s="63"/>
    </row>
    <row r="24" spans="1:24" ht="12" customHeight="1" x14ac:dyDescent="0.25">
      <c r="A24" s="594">
        <v>45</v>
      </c>
      <c r="B24" s="261" t="s">
        <v>160</v>
      </c>
      <c r="C24" s="329">
        <v>8290</v>
      </c>
      <c r="D24" s="596"/>
      <c r="E24" s="599"/>
      <c r="F24" s="596"/>
      <c r="G24" s="599"/>
      <c r="H24" s="594">
        <v>45</v>
      </c>
      <c r="I24" s="594">
        <v>45</v>
      </c>
      <c r="J24" s="261" t="s">
        <v>160</v>
      </c>
      <c r="K24" s="329">
        <v>8290</v>
      </c>
      <c r="L24" s="596"/>
      <c r="M24" s="599"/>
      <c r="N24" s="596"/>
      <c r="O24" s="599"/>
      <c r="P24" s="594">
        <v>45</v>
      </c>
      <c r="Q24" s="594">
        <v>45</v>
      </c>
      <c r="R24" s="261" t="s">
        <v>160</v>
      </c>
      <c r="S24" s="329">
        <v>8290</v>
      </c>
      <c r="T24" s="596"/>
      <c r="U24" s="599"/>
      <c r="V24" s="594">
        <v>45</v>
      </c>
      <c r="W24" s="63"/>
      <c r="X24" s="63"/>
    </row>
    <row r="25" spans="1:24" ht="12" customHeight="1" thickBot="1" x14ac:dyDescent="0.3">
      <c r="A25" s="530">
        <v>50</v>
      </c>
      <c r="B25" s="285" t="s">
        <v>161</v>
      </c>
      <c r="C25" s="272"/>
      <c r="D25" s="894" t="s">
        <v>1101</v>
      </c>
      <c r="E25" s="875" t="s">
        <v>1101</v>
      </c>
      <c r="F25" s="895" t="s">
        <v>1101</v>
      </c>
      <c r="G25" s="860" t="s">
        <v>1101</v>
      </c>
      <c r="H25" s="530">
        <v>50</v>
      </c>
      <c r="I25" s="530">
        <v>50</v>
      </c>
      <c r="J25" s="285" t="s">
        <v>161</v>
      </c>
      <c r="K25" s="272"/>
      <c r="L25" s="896" t="s">
        <v>1101</v>
      </c>
      <c r="M25" s="897" t="s">
        <v>1101</v>
      </c>
      <c r="N25" s="896" t="s">
        <v>1101</v>
      </c>
      <c r="O25" s="898" t="s">
        <v>1101</v>
      </c>
      <c r="P25" s="530">
        <v>50</v>
      </c>
      <c r="Q25" s="530">
        <v>50</v>
      </c>
      <c r="R25" s="285" t="s">
        <v>161</v>
      </c>
      <c r="S25" s="272"/>
      <c r="T25" s="862" t="s">
        <v>1101</v>
      </c>
      <c r="U25" s="898" t="s">
        <v>1101</v>
      </c>
      <c r="V25" s="530">
        <v>50</v>
      </c>
      <c r="W25" s="63"/>
      <c r="X25" s="63"/>
    </row>
    <row r="26" spans="1:24" ht="12" customHeight="1" thickTop="1" x14ac:dyDescent="0.25">
      <c r="A26" s="524"/>
      <c r="B26" s="71"/>
      <c r="C26" s="272"/>
      <c r="D26" s="613"/>
      <c r="E26" s="614"/>
      <c r="F26" s="613"/>
      <c r="G26" s="614"/>
      <c r="H26" s="524"/>
      <c r="I26" s="524"/>
      <c r="J26" s="71"/>
      <c r="K26" s="272"/>
      <c r="L26" s="613"/>
      <c r="M26" s="614"/>
      <c r="N26" s="613"/>
      <c r="O26" s="614"/>
      <c r="P26" s="524"/>
      <c r="Q26" s="524"/>
      <c r="R26" s="71"/>
      <c r="S26" s="272"/>
      <c r="T26" s="613"/>
      <c r="U26" s="614"/>
      <c r="V26" s="524"/>
      <c r="W26" s="63"/>
      <c r="X26" s="63"/>
    </row>
    <row r="27" spans="1:24" ht="12" customHeight="1" x14ac:dyDescent="0.25">
      <c r="A27" s="524"/>
      <c r="B27" s="71" t="s">
        <v>162</v>
      </c>
      <c r="C27" s="272"/>
      <c r="D27" s="613"/>
      <c r="E27" s="614"/>
      <c r="F27" s="613"/>
      <c r="G27" s="614"/>
      <c r="H27" s="524"/>
      <c r="I27" s="524"/>
      <c r="J27" s="71" t="s">
        <v>162</v>
      </c>
      <c r="K27" s="272"/>
      <c r="L27" s="613"/>
      <c r="M27" s="614"/>
      <c r="N27" s="613"/>
      <c r="O27" s="614"/>
      <c r="P27" s="524"/>
      <c r="Q27" s="524"/>
      <c r="R27" s="71" t="s">
        <v>162</v>
      </c>
      <c r="S27" s="272"/>
      <c r="T27" s="613"/>
      <c r="U27" s="614"/>
      <c r="V27" s="524"/>
      <c r="W27" s="63"/>
      <c r="X27" s="63"/>
    </row>
    <row r="28" spans="1:24" ht="12" customHeight="1" x14ac:dyDescent="0.25">
      <c r="A28" s="530">
        <v>205</v>
      </c>
      <c r="B28" s="285" t="s">
        <v>163</v>
      </c>
      <c r="C28" s="326">
        <v>8610</v>
      </c>
      <c r="D28" s="592" t="s">
        <v>1101</v>
      </c>
      <c r="E28" s="593" t="s">
        <v>1101</v>
      </c>
      <c r="F28" s="865" t="s">
        <v>1101</v>
      </c>
      <c r="G28" s="899" t="s">
        <v>1101</v>
      </c>
      <c r="H28" s="530">
        <v>205</v>
      </c>
      <c r="I28" s="530">
        <v>205</v>
      </c>
      <c r="J28" s="285" t="s">
        <v>163</v>
      </c>
      <c r="K28" s="326">
        <v>8610</v>
      </c>
      <c r="L28" s="592" t="s">
        <v>1101</v>
      </c>
      <c r="M28" s="593" t="s">
        <v>1101</v>
      </c>
      <c r="N28" s="592" t="s">
        <v>1101</v>
      </c>
      <c r="O28" s="900" t="s">
        <v>1101</v>
      </c>
      <c r="P28" s="530">
        <v>205</v>
      </c>
      <c r="Q28" s="530">
        <v>205</v>
      </c>
      <c r="R28" s="285" t="s">
        <v>163</v>
      </c>
      <c r="S28" s="326">
        <v>8610</v>
      </c>
      <c r="T28" s="881" t="s">
        <v>1101</v>
      </c>
      <c r="U28" s="901" t="s">
        <v>1101</v>
      </c>
      <c r="V28" s="530">
        <v>205</v>
      </c>
      <c r="W28" s="63"/>
      <c r="X28" s="63"/>
    </row>
    <row r="29" spans="1:24" ht="12" customHeight="1" x14ac:dyDescent="0.25">
      <c r="A29" s="530">
        <v>210</v>
      </c>
      <c r="B29" s="285" t="s">
        <v>164</v>
      </c>
      <c r="C29" s="326">
        <v>8620</v>
      </c>
      <c r="D29" s="592"/>
      <c r="E29" s="593"/>
      <c r="F29" s="592"/>
      <c r="G29" s="593"/>
      <c r="H29" s="530">
        <v>210</v>
      </c>
      <c r="I29" s="530">
        <v>210</v>
      </c>
      <c r="J29" s="285" t="s">
        <v>164</v>
      </c>
      <c r="K29" s="326">
        <v>8620</v>
      </c>
      <c r="L29" s="592"/>
      <c r="M29" s="593"/>
      <c r="N29" s="592"/>
      <c r="O29" s="900"/>
      <c r="P29" s="530">
        <v>210</v>
      </c>
      <c r="Q29" s="530">
        <v>210</v>
      </c>
      <c r="R29" s="285" t="s">
        <v>164</v>
      </c>
      <c r="S29" s="326">
        <v>8620</v>
      </c>
      <c r="T29" s="881"/>
      <c r="U29" s="593"/>
      <c r="V29" s="530">
        <v>210</v>
      </c>
      <c r="W29" s="63"/>
      <c r="X29" s="63"/>
    </row>
    <row r="30" spans="1:24" ht="12" customHeight="1" x14ac:dyDescent="0.25">
      <c r="A30" s="530">
        <v>215</v>
      </c>
      <c r="B30" s="285" t="s">
        <v>165</v>
      </c>
      <c r="C30" s="326">
        <v>8630</v>
      </c>
      <c r="D30" s="592"/>
      <c r="E30" s="593"/>
      <c r="F30" s="592"/>
      <c r="G30" s="593"/>
      <c r="H30" s="530">
        <v>215</v>
      </c>
      <c r="I30" s="530">
        <v>215</v>
      </c>
      <c r="J30" s="285" t="s">
        <v>165</v>
      </c>
      <c r="K30" s="326">
        <v>8630</v>
      </c>
      <c r="L30" s="592"/>
      <c r="M30" s="593"/>
      <c r="N30" s="592"/>
      <c r="O30" s="900"/>
      <c r="P30" s="530">
        <v>215</v>
      </c>
      <c r="Q30" s="530">
        <v>215</v>
      </c>
      <c r="R30" s="285" t="s">
        <v>165</v>
      </c>
      <c r="S30" s="326">
        <v>8630</v>
      </c>
      <c r="T30" s="881"/>
      <c r="U30" s="593"/>
      <c r="V30" s="530">
        <v>215</v>
      </c>
      <c r="W30" s="63"/>
      <c r="X30" s="63"/>
    </row>
    <row r="31" spans="1:24" ht="12" customHeight="1" x14ac:dyDescent="0.25">
      <c r="A31" s="530">
        <v>220</v>
      </c>
      <c r="B31" s="285" t="s">
        <v>166</v>
      </c>
      <c r="C31" s="326">
        <v>8640</v>
      </c>
      <c r="D31" s="592"/>
      <c r="E31" s="593"/>
      <c r="F31" s="592"/>
      <c r="G31" s="593"/>
      <c r="H31" s="530">
        <v>220</v>
      </c>
      <c r="I31" s="530">
        <v>220</v>
      </c>
      <c r="J31" s="285" t="s">
        <v>166</v>
      </c>
      <c r="K31" s="326">
        <v>8640</v>
      </c>
      <c r="L31" s="592"/>
      <c r="M31" s="593"/>
      <c r="N31" s="592"/>
      <c r="O31" s="900"/>
      <c r="P31" s="530">
        <v>220</v>
      </c>
      <c r="Q31" s="530">
        <v>220</v>
      </c>
      <c r="R31" s="285" t="s">
        <v>166</v>
      </c>
      <c r="S31" s="326">
        <v>8640</v>
      </c>
      <c r="T31" s="881"/>
      <c r="U31" s="593"/>
      <c r="V31" s="530">
        <v>220</v>
      </c>
      <c r="W31" s="63"/>
      <c r="X31" s="63"/>
    </row>
    <row r="32" spans="1:24" ht="12" customHeight="1" x14ac:dyDescent="0.25">
      <c r="A32" s="594">
        <v>225</v>
      </c>
      <c r="B32" s="261" t="s">
        <v>167</v>
      </c>
      <c r="C32" s="329">
        <v>8650</v>
      </c>
      <c r="D32" s="596"/>
      <c r="E32" s="599"/>
      <c r="F32" s="596"/>
      <c r="G32" s="599"/>
      <c r="H32" s="594">
        <v>225</v>
      </c>
      <c r="I32" s="594">
        <v>225</v>
      </c>
      <c r="J32" s="261" t="s">
        <v>167</v>
      </c>
      <c r="K32" s="329">
        <v>8650</v>
      </c>
      <c r="L32" s="596"/>
      <c r="M32" s="599"/>
      <c r="N32" s="596"/>
      <c r="O32" s="902"/>
      <c r="P32" s="594">
        <v>225</v>
      </c>
      <c r="Q32" s="594">
        <v>225</v>
      </c>
      <c r="R32" s="261" t="s">
        <v>167</v>
      </c>
      <c r="S32" s="329">
        <v>8650</v>
      </c>
      <c r="T32" s="883"/>
      <c r="U32" s="599"/>
      <c r="V32" s="594">
        <v>225</v>
      </c>
      <c r="W32" s="63"/>
      <c r="X32" s="63"/>
    </row>
    <row r="33" spans="1:24" ht="12" customHeight="1" x14ac:dyDescent="0.25">
      <c r="A33" s="530">
        <v>230</v>
      </c>
      <c r="B33" s="285" t="s">
        <v>168</v>
      </c>
      <c r="C33" s="326">
        <v>8660</v>
      </c>
      <c r="D33" s="592"/>
      <c r="E33" s="593"/>
      <c r="F33" s="592"/>
      <c r="G33" s="593"/>
      <c r="H33" s="530">
        <v>230</v>
      </c>
      <c r="I33" s="530">
        <v>230</v>
      </c>
      <c r="J33" s="285" t="s">
        <v>168</v>
      </c>
      <c r="K33" s="326">
        <v>8660</v>
      </c>
      <c r="L33" s="592"/>
      <c r="M33" s="593"/>
      <c r="N33" s="592"/>
      <c r="O33" s="900"/>
      <c r="P33" s="530">
        <v>230</v>
      </c>
      <c r="Q33" s="530">
        <v>230</v>
      </c>
      <c r="R33" s="285" t="s">
        <v>168</v>
      </c>
      <c r="S33" s="326">
        <v>8660</v>
      </c>
      <c r="T33" s="881"/>
      <c r="U33" s="593"/>
      <c r="V33" s="530">
        <v>230</v>
      </c>
      <c r="W33" s="63"/>
      <c r="X33" s="63"/>
    </row>
    <row r="34" spans="1:24" ht="12" customHeight="1" x14ac:dyDescent="0.25">
      <c r="A34" s="530">
        <v>235</v>
      </c>
      <c r="B34" s="285" t="s">
        <v>169</v>
      </c>
      <c r="C34" s="326">
        <v>8670</v>
      </c>
      <c r="D34" s="592"/>
      <c r="E34" s="593"/>
      <c r="F34" s="592"/>
      <c r="G34" s="593"/>
      <c r="H34" s="530">
        <v>235</v>
      </c>
      <c r="I34" s="530">
        <v>235</v>
      </c>
      <c r="J34" s="285" t="s">
        <v>169</v>
      </c>
      <c r="K34" s="326">
        <v>8670</v>
      </c>
      <c r="L34" s="592"/>
      <c r="M34" s="593"/>
      <c r="N34" s="592"/>
      <c r="O34" s="900"/>
      <c r="P34" s="530">
        <v>235</v>
      </c>
      <c r="Q34" s="530">
        <v>235</v>
      </c>
      <c r="R34" s="285" t="s">
        <v>169</v>
      </c>
      <c r="S34" s="326">
        <v>8670</v>
      </c>
      <c r="T34" s="881"/>
      <c r="U34" s="593"/>
      <c r="V34" s="530">
        <v>235</v>
      </c>
      <c r="W34" s="63"/>
      <c r="X34" s="63"/>
    </row>
    <row r="35" spans="1:24" ht="12" customHeight="1" x14ac:dyDescent="0.25">
      <c r="A35" s="530">
        <v>240</v>
      </c>
      <c r="B35" s="285" t="s">
        <v>170</v>
      </c>
      <c r="C35" s="326">
        <v>8680</v>
      </c>
      <c r="D35" s="592"/>
      <c r="E35" s="593"/>
      <c r="F35" s="592"/>
      <c r="G35" s="593"/>
      <c r="H35" s="530">
        <v>240</v>
      </c>
      <c r="I35" s="530">
        <v>240</v>
      </c>
      <c r="J35" s="285" t="s">
        <v>170</v>
      </c>
      <c r="K35" s="326">
        <v>8680</v>
      </c>
      <c r="L35" s="592"/>
      <c r="M35" s="593"/>
      <c r="N35" s="592"/>
      <c r="O35" s="900"/>
      <c r="P35" s="530">
        <v>240</v>
      </c>
      <c r="Q35" s="530">
        <v>240</v>
      </c>
      <c r="R35" s="285" t="s">
        <v>170</v>
      </c>
      <c r="S35" s="326">
        <v>8680</v>
      </c>
      <c r="T35" s="881"/>
      <c r="U35" s="593"/>
      <c r="V35" s="530">
        <v>240</v>
      </c>
      <c r="W35" s="903"/>
      <c r="X35" s="903"/>
    </row>
    <row r="36" spans="1:24" ht="12" customHeight="1" x14ac:dyDescent="0.25">
      <c r="A36" s="530">
        <v>245</v>
      </c>
      <c r="B36" s="285" t="s">
        <v>171</v>
      </c>
      <c r="C36" s="326">
        <v>8690</v>
      </c>
      <c r="D36" s="592"/>
      <c r="E36" s="593"/>
      <c r="F36" s="592"/>
      <c r="G36" s="593"/>
      <c r="H36" s="530">
        <v>245</v>
      </c>
      <c r="I36" s="530">
        <v>245</v>
      </c>
      <c r="J36" s="285" t="s">
        <v>171</v>
      </c>
      <c r="K36" s="326">
        <v>8690</v>
      </c>
      <c r="L36" s="592"/>
      <c r="M36" s="593"/>
      <c r="N36" s="592"/>
      <c r="O36" s="900"/>
      <c r="P36" s="530">
        <v>245</v>
      </c>
      <c r="Q36" s="530">
        <v>245</v>
      </c>
      <c r="R36" s="285" t="s">
        <v>171</v>
      </c>
      <c r="S36" s="326">
        <v>8690</v>
      </c>
      <c r="T36" s="881"/>
      <c r="U36" s="593"/>
      <c r="V36" s="530">
        <v>245</v>
      </c>
      <c r="W36" s="903"/>
      <c r="X36" s="63"/>
    </row>
    <row r="37" spans="1:24" ht="12" customHeight="1" x14ac:dyDescent="0.25">
      <c r="A37" s="594">
        <v>250</v>
      </c>
      <c r="B37" s="261" t="s">
        <v>172</v>
      </c>
      <c r="C37" s="329">
        <v>8700</v>
      </c>
      <c r="D37" s="596"/>
      <c r="E37" s="599"/>
      <c r="F37" s="596"/>
      <c r="G37" s="599"/>
      <c r="H37" s="594">
        <v>250</v>
      </c>
      <c r="I37" s="594">
        <v>250</v>
      </c>
      <c r="J37" s="261" t="s">
        <v>172</v>
      </c>
      <c r="K37" s="329">
        <v>8700</v>
      </c>
      <c r="L37" s="596"/>
      <c r="M37" s="599"/>
      <c r="N37" s="596"/>
      <c r="O37" s="902"/>
      <c r="P37" s="594">
        <v>250</v>
      </c>
      <c r="Q37" s="594">
        <v>250</v>
      </c>
      <c r="R37" s="261" t="s">
        <v>172</v>
      </c>
      <c r="S37" s="329">
        <v>8700</v>
      </c>
      <c r="T37" s="883"/>
      <c r="U37" s="599"/>
      <c r="V37" s="594">
        <v>250</v>
      </c>
      <c r="W37" s="63"/>
      <c r="X37" s="903"/>
    </row>
    <row r="38" spans="1:24" ht="12" customHeight="1" x14ac:dyDescent="0.25">
      <c r="A38" s="530">
        <v>255</v>
      </c>
      <c r="B38" s="285" t="s">
        <v>173</v>
      </c>
      <c r="C38" s="326">
        <v>8710</v>
      </c>
      <c r="D38" s="592"/>
      <c r="E38" s="593"/>
      <c r="F38" s="592"/>
      <c r="G38" s="593"/>
      <c r="H38" s="530">
        <v>255</v>
      </c>
      <c r="I38" s="530">
        <v>255</v>
      </c>
      <c r="J38" s="285" t="s">
        <v>173</v>
      </c>
      <c r="K38" s="326">
        <v>8710</v>
      </c>
      <c r="L38" s="592"/>
      <c r="M38" s="593"/>
      <c r="N38" s="592"/>
      <c r="O38" s="900"/>
      <c r="P38" s="530">
        <v>255</v>
      </c>
      <c r="Q38" s="530">
        <v>255</v>
      </c>
      <c r="R38" s="285" t="s">
        <v>173</v>
      </c>
      <c r="S38" s="326">
        <v>8710</v>
      </c>
      <c r="T38" s="881"/>
      <c r="U38" s="593"/>
      <c r="V38" s="530">
        <v>255</v>
      </c>
      <c r="W38" s="63"/>
      <c r="X38" s="63"/>
    </row>
    <row r="39" spans="1:24" ht="12" customHeight="1" x14ac:dyDescent="0.25">
      <c r="A39" s="530">
        <v>260</v>
      </c>
      <c r="B39" s="285" t="s">
        <v>174</v>
      </c>
      <c r="C39" s="326">
        <v>8720</v>
      </c>
      <c r="D39" s="592"/>
      <c r="E39" s="593"/>
      <c r="F39" s="592"/>
      <c r="G39" s="593"/>
      <c r="H39" s="530">
        <v>260</v>
      </c>
      <c r="I39" s="530">
        <v>260</v>
      </c>
      <c r="J39" s="285" t="s">
        <v>174</v>
      </c>
      <c r="K39" s="326">
        <v>8720</v>
      </c>
      <c r="L39" s="592"/>
      <c r="M39" s="593"/>
      <c r="N39" s="592"/>
      <c r="O39" s="900"/>
      <c r="P39" s="530">
        <v>260</v>
      </c>
      <c r="Q39" s="530">
        <v>260</v>
      </c>
      <c r="R39" s="285" t="s">
        <v>174</v>
      </c>
      <c r="S39" s="326">
        <v>8720</v>
      </c>
      <c r="T39" s="881"/>
      <c r="U39" s="593"/>
      <c r="V39" s="530">
        <v>260</v>
      </c>
      <c r="W39" s="63"/>
      <c r="X39" s="63"/>
    </row>
    <row r="40" spans="1:24" ht="12" customHeight="1" x14ac:dyDescent="0.25">
      <c r="A40" s="530">
        <v>265</v>
      </c>
      <c r="B40" s="285" t="s">
        <v>175</v>
      </c>
      <c r="C40" s="326">
        <v>8730</v>
      </c>
      <c r="D40" s="592"/>
      <c r="E40" s="593"/>
      <c r="F40" s="592"/>
      <c r="G40" s="593"/>
      <c r="H40" s="530">
        <v>265</v>
      </c>
      <c r="I40" s="530">
        <v>265</v>
      </c>
      <c r="J40" s="285" t="s">
        <v>175</v>
      </c>
      <c r="K40" s="326">
        <v>8730</v>
      </c>
      <c r="L40" s="592"/>
      <c r="M40" s="593"/>
      <c r="N40" s="592"/>
      <c r="O40" s="900"/>
      <c r="P40" s="530">
        <v>265</v>
      </c>
      <c r="Q40" s="530">
        <v>265</v>
      </c>
      <c r="R40" s="285" t="s">
        <v>175</v>
      </c>
      <c r="S40" s="326">
        <v>8730</v>
      </c>
      <c r="T40" s="881"/>
      <c r="U40" s="593"/>
      <c r="V40" s="530">
        <v>265</v>
      </c>
      <c r="W40" s="63"/>
      <c r="X40" s="255"/>
    </row>
    <row r="41" spans="1:24" ht="12" customHeight="1" x14ac:dyDescent="0.25">
      <c r="A41" s="530">
        <v>270</v>
      </c>
      <c r="B41" s="285" t="s">
        <v>176</v>
      </c>
      <c r="C41" s="326">
        <v>8740</v>
      </c>
      <c r="D41" s="592"/>
      <c r="E41" s="593"/>
      <c r="F41" s="592"/>
      <c r="G41" s="593"/>
      <c r="H41" s="530">
        <v>270</v>
      </c>
      <c r="I41" s="530">
        <v>270</v>
      </c>
      <c r="J41" s="285" t="s">
        <v>176</v>
      </c>
      <c r="K41" s="326">
        <v>8740</v>
      </c>
      <c r="L41" s="592"/>
      <c r="M41" s="593"/>
      <c r="N41" s="592"/>
      <c r="O41" s="900"/>
      <c r="P41" s="530">
        <v>270</v>
      </c>
      <c r="Q41" s="530">
        <v>270</v>
      </c>
      <c r="R41" s="285" t="s">
        <v>176</v>
      </c>
      <c r="S41" s="326">
        <v>8740</v>
      </c>
      <c r="T41" s="881"/>
      <c r="U41" s="593"/>
      <c r="V41" s="530">
        <v>270</v>
      </c>
      <c r="W41" s="63"/>
      <c r="X41" s="255"/>
    </row>
    <row r="42" spans="1:24" ht="12" customHeight="1" x14ac:dyDescent="0.25">
      <c r="A42" s="594">
        <v>275</v>
      </c>
      <c r="B42" s="261" t="s">
        <v>177</v>
      </c>
      <c r="C42" s="329">
        <v>8750</v>
      </c>
      <c r="D42" s="596"/>
      <c r="E42" s="599"/>
      <c r="F42" s="596"/>
      <c r="G42" s="599"/>
      <c r="H42" s="594">
        <v>275</v>
      </c>
      <c r="I42" s="594">
        <v>275</v>
      </c>
      <c r="J42" s="261" t="s">
        <v>177</v>
      </c>
      <c r="K42" s="329">
        <v>8750</v>
      </c>
      <c r="L42" s="596"/>
      <c r="M42" s="599"/>
      <c r="N42" s="596"/>
      <c r="O42" s="902"/>
      <c r="P42" s="594">
        <v>275</v>
      </c>
      <c r="Q42" s="594">
        <v>275</v>
      </c>
      <c r="R42" s="261" t="s">
        <v>177</v>
      </c>
      <c r="S42" s="329">
        <v>8750</v>
      </c>
      <c r="T42" s="883"/>
      <c r="U42" s="599"/>
      <c r="V42" s="594">
        <v>275</v>
      </c>
      <c r="W42" s="63"/>
      <c r="X42" s="255"/>
    </row>
    <row r="43" spans="1:24" ht="12" customHeight="1" x14ac:dyDescent="0.25">
      <c r="A43" s="530">
        <v>280</v>
      </c>
      <c r="B43" s="285" t="s">
        <v>178</v>
      </c>
      <c r="C43" s="326">
        <v>8760</v>
      </c>
      <c r="D43" s="592"/>
      <c r="E43" s="593"/>
      <c r="F43" s="592"/>
      <c r="G43" s="593"/>
      <c r="H43" s="530">
        <v>280</v>
      </c>
      <c r="I43" s="530">
        <v>280</v>
      </c>
      <c r="J43" s="285" t="s">
        <v>178</v>
      </c>
      <c r="K43" s="326">
        <v>8760</v>
      </c>
      <c r="L43" s="592"/>
      <c r="M43" s="904"/>
      <c r="N43" s="592"/>
      <c r="O43" s="900"/>
      <c r="P43" s="530">
        <v>280</v>
      </c>
      <c r="Q43" s="530">
        <v>280</v>
      </c>
      <c r="R43" s="285" t="s">
        <v>178</v>
      </c>
      <c r="S43" s="326">
        <v>8760</v>
      </c>
      <c r="T43" s="881"/>
      <c r="U43" s="593"/>
      <c r="V43" s="530">
        <v>280</v>
      </c>
      <c r="W43" s="63"/>
      <c r="X43" s="255"/>
    </row>
    <row r="44" spans="1:24" ht="12" customHeight="1" x14ac:dyDescent="0.25">
      <c r="A44" s="594">
        <v>295</v>
      </c>
      <c r="B44" s="261" t="s">
        <v>179</v>
      </c>
      <c r="C44" s="329">
        <v>8790</v>
      </c>
      <c r="D44" s="596"/>
      <c r="E44" s="599"/>
      <c r="F44" s="596"/>
      <c r="G44" s="599"/>
      <c r="H44" s="594">
        <v>295</v>
      </c>
      <c r="I44" s="594">
        <v>295</v>
      </c>
      <c r="J44" s="261" t="s">
        <v>179</v>
      </c>
      <c r="K44" s="329">
        <v>8790</v>
      </c>
      <c r="L44" s="596"/>
      <c r="M44" s="905"/>
      <c r="N44" s="596"/>
      <c r="O44" s="902"/>
      <c r="P44" s="594">
        <v>295</v>
      </c>
      <c r="Q44" s="594">
        <v>295</v>
      </c>
      <c r="R44" s="261" t="s">
        <v>179</v>
      </c>
      <c r="S44" s="329">
        <v>8790</v>
      </c>
      <c r="T44" s="883"/>
      <c r="U44" s="599"/>
      <c r="V44" s="594">
        <v>295</v>
      </c>
      <c r="W44" s="63"/>
      <c r="X44" s="255"/>
    </row>
    <row r="45" spans="1:24" ht="12" customHeight="1" thickBot="1" x14ac:dyDescent="0.3">
      <c r="A45" s="530">
        <v>300</v>
      </c>
      <c r="B45" s="285" t="s">
        <v>180</v>
      </c>
      <c r="C45" s="272"/>
      <c r="D45" s="894" t="s">
        <v>1101</v>
      </c>
      <c r="E45" s="860" t="s">
        <v>1101</v>
      </c>
      <c r="F45" s="906" t="s">
        <v>1101</v>
      </c>
      <c r="G45" s="894" t="s">
        <v>1101</v>
      </c>
      <c r="H45" s="530">
        <v>300</v>
      </c>
      <c r="I45" s="530">
        <v>300</v>
      </c>
      <c r="J45" s="285" t="s">
        <v>180</v>
      </c>
      <c r="K45" s="272"/>
      <c r="L45" s="896" t="s">
        <v>1101</v>
      </c>
      <c r="M45" s="875" t="s">
        <v>1101</v>
      </c>
      <c r="N45" s="896" t="s">
        <v>1101</v>
      </c>
      <c r="O45" s="907" t="s">
        <v>1101</v>
      </c>
      <c r="P45" s="530">
        <v>300</v>
      </c>
      <c r="Q45" s="530">
        <v>300</v>
      </c>
      <c r="R45" s="285" t="s">
        <v>180</v>
      </c>
      <c r="S45" s="272"/>
      <c r="T45" s="908"/>
      <c r="U45" s="605"/>
      <c r="V45" s="530">
        <v>300</v>
      </c>
      <c r="W45" s="63"/>
      <c r="X45" s="255"/>
    </row>
    <row r="46" spans="1:24" ht="12" customHeight="1" thickTop="1" thickBot="1" x14ac:dyDescent="0.3">
      <c r="A46" s="594">
        <v>305</v>
      </c>
      <c r="B46" s="261" t="s">
        <v>181</v>
      </c>
      <c r="C46" s="272"/>
      <c r="D46" s="894" t="s">
        <v>1101</v>
      </c>
      <c r="E46" s="875" t="s">
        <v>1101</v>
      </c>
      <c r="F46" s="909" t="s">
        <v>1101</v>
      </c>
      <c r="G46" s="910" t="s">
        <v>1101</v>
      </c>
      <c r="H46" s="594">
        <v>305</v>
      </c>
      <c r="I46" s="594">
        <v>305</v>
      </c>
      <c r="J46" s="261" t="s">
        <v>181</v>
      </c>
      <c r="K46" s="272"/>
      <c r="L46" s="896" t="s">
        <v>1101</v>
      </c>
      <c r="M46" s="897" t="str">
        <f>M25</f>
        <v>$</v>
      </c>
      <c r="N46" s="896" t="s">
        <v>1101</v>
      </c>
      <c r="O46" s="898" t="s">
        <v>1101</v>
      </c>
      <c r="P46" s="594">
        <v>305</v>
      </c>
      <c r="Q46" s="594">
        <v>305</v>
      </c>
      <c r="R46" s="261" t="s">
        <v>181</v>
      </c>
      <c r="S46" s="272"/>
      <c r="T46" s="911" t="s">
        <v>1101</v>
      </c>
      <c r="U46" s="605" t="s">
        <v>1101</v>
      </c>
      <c r="V46" s="594">
        <v>305</v>
      </c>
      <c r="W46" s="63"/>
      <c r="X46" s="255"/>
    </row>
    <row r="47" spans="1:24" ht="12" customHeight="1" thickTop="1" x14ac:dyDescent="0.25">
      <c r="A47" s="524"/>
      <c r="B47" s="71"/>
      <c r="C47" s="272"/>
      <c r="D47" s="5" t="s">
        <v>182</v>
      </c>
      <c r="E47" s="5"/>
      <c r="F47" s="5"/>
      <c r="G47" s="5"/>
      <c r="H47" s="551"/>
      <c r="I47" s="271"/>
      <c r="J47" s="71"/>
      <c r="K47" s="271"/>
      <c r="L47" s="505" t="s">
        <v>183</v>
      </c>
      <c r="M47" s="272" t="s">
        <v>184</v>
      </c>
      <c r="N47" s="347" t="s">
        <v>183</v>
      </c>
      <c r="O47" s="272" t="s">
        <v>185</v>
      </c>
      <c r="P47" s="912"/>
      <c r="Q47" s="913"/>
      <c r="R47" s="71"/>
      <c r="S47" s="271"/>
      <c r="T47" s="272" t="s">
        <v>186</v>
      </c>
      <c r="U47" s="347" t="s">
        <v>187</v>
      </c>
      <c r="V47" s="524"/>
      <c r="W47" s="63"/>
      <c r="X47" s="63"/>
    </row>
    <row r="48" spans="1:24" ht="12" customHeight="1" x14ac:dyDescent="0.25">
      <c r="A48" s="524"/>
      <c r="B48" s="71"/>
      <c r="C48" s="272"/>
      <c r="D48" s="5" t="s">
        <v>188</v>
      </c>
      <c r="E48" s="5"/>
      <c r="F48" s="5"/>
      <c r="G48" s="5"/>
      <c r="H48" s="551"/>
      <c r="I48" s="271"/>
      <c r="J48" s="71"/>
      <c r="K48" s="271"/>
      <c r="L48" s="505" t="s">
        <v>189</v>
      </c>
      <c r="M48" s="272" t="s">
        <v>190</v>
      </c>
      <c r="N48" s="347" t="s">
        <v>189</v>
      </c>
      <c r="O48" s="272" t="s">
        <v>191</v>
      </c>
      <c r="P48" s="912"/>
      <c r="Q48" s="913"/>
      <c r="R48" s="71"/>
      <c r="S48" s="271"/>
      <c r="T48" s="272" t="s">
        <v>192</v>
      </c>
      <c r="U48" s="347" t="s">
        <v>193</v>
      </c>
      <c r="V48" s="524"/>
      <c r="W48" s="63"/>
      <c r="X48" s="63"/>
    </row>
    <row r="49" spans="1:24" ht="12" customHeight="1" x14ac:dyDescent="0.25">
      <c r="A49" s="524"/>
      <c r="B49" s="71"/>
      <c r="C49" s="272"/>
      <c r="D49" s="5" t="s">
        <v>194</v>
      </c>
      <c r="E49" s="5"/>
      <c r="F49" s="5"/>
      <c r="G49" s="5"/>
      <c r="H49" s="271"/>
      <c r="I49" s="271"/>
      <c r="J49" s="71"/>
      <c r="K49" s="271"/>
      <c r="L49" s="505" t="s">
        <v>195</v>
      </c>
      <c r="M49" s="272" t="s">
        <v>196</v>
      </c>
      <c r="N49" s="347" t="s">
        <v>197</v>
      </c>
      <c r="O49" s="272" t="s">
        <v>198</v>
      </c>
      <c r="P49" s="270"/>
      <c r="Q49" s="271"/>
      <c r="R49" s="71"/>
      <c r="S49" s="271"/>
      <c r="T49" s="272" t="s">
        <v>199</v>
      </c>
      <c r="U49" s="347" t="s">
        <v>200</v>
      </c>
      <c r="V49" s="524"/>
      <c r="W49" s="63"/>
      <c r="X49" s="63"/>
    </row>
    <row r="50" spans="1:24" ht="12" customHeight="1" x14ac:dyDescent="0.25">
      <c r="A50" s="524"/>
      <c r="B50" s="71"/>
      <c r="C50" s="272"/>
      <c r="D50" s="71"/>
      <c r="E50" s="71"/>
      <c r="F50" s="71"/>
      <c r="G50" s="71"/>
      <c r="H50" s="271"/>
      <c r="I50" s="271"/>
      <c r="J50" s="71"/>
      <c r="K50" s="271"/>
      <c r="L50" s="505" t="s">
        <v>201</v>
      </c>
      <c r="M50" s="272" t="s">
        <v>202</v>
      </c>
      <c r="N50" s="347" t="s">
        <v>203</v>
      </c>
      <c r="O50" s="272" t="s">
        <v>204</v>
      </c>
      <c r="P50" s="270"/>
      <c r="Q50" s="271"/>
      <c r="R50" s="71"/>
      <c r="S50" s="271"/>
      <c r="T50" s="272" t="s">
        <v>205</v>
      </c>
      <c r="U50" s="347" t="s">
        <v>206</v>
      </c>
      <c r="V50" s="524"/>
      <c r="W50" s="63"/>
      <c r="X50" s="63"/>
    </row>
    <row r="51" spans="1:24" ht="12" customHeight="1" x14ac:dyDescent="0.25">
      <c r="A51" s="524"/>
      <c r="B51" s="71"/>
      <c r="C51" s="271"/>
      <c r="D51" s="71"/>
      <c r="E51" s="71"/>
      <c r="F51" s="71"/>
      <c r="G51" s="71"/>
      <c r="H51" s="271"/>
      <c r="I51" s="271"/>
      <c r="J51" s="71"/>
      <c r="K51" s="271"/>
      <c r="L51" s="71"/>
      <c r="M51" s="272" t="s">
        <v>207</v>
      </c>
      <c r="N51" s="71"/>
      <c r="O51" s="272" t="s">
        <v>205</v>
      </c>
      <c r="P51" s="270"/>
      <c r="Q51" s="271"/>
      <c r="R51" s="71"/>
      <c r="S51" s="271"/>
      <c r="T51" s="272"/>
      <c r="U51" s="347" t="s">
        <v>205</v>
      </c>
      <c r="V51" s="271"/>
      <c r="W51" s="63"/>
      <c r="X51" s="63"/>
    </row>
    <row r="52" spans="1:24" ht="12" customHeight="1" x14ac:dyDescent="0.25">
      <c r="A52" s="594"/>
      <c r="B52" s="261"/>
      <c r="C52" s="497"/>
      <c r="D52" s="261"/>
      <c r="E52" s="261"/>
      <c r="F52" s="261"/>
      <c r="G52" s="261"/>
      <c r="H52" s="497"/>
      <c r="I52" s="497"/>
      <c r="J52" s="261"/>
      <c r="K52" s="497"/>
      <c r="L52" s="261"/>
      <c r="M52" s="329" t="s">
        <v>208</v>
      </c>
      <c r="N52" s="261"/>
      <c r="O52" s="329"/>
      <c r="P52" s="287"/>
      <c r="Q52" s="497"/>
      <c r="R52" s="261"/>
      <c r="S52" s="497"/>
      <c r="T52" s="261"/>
      <c r="U52" s="497"/>
      <c r="V52" s="497"/>
      <c r="W52" s="63"/>
      <c r="X52" s="63"/>
    </row>
    <row r="53" spans="1:24" ht="12" customHeight="1" x14ac:dyDescent="0.25">
      <c r="A53" s="515"/>
      <c r="B53" s="71"/>
      <c r="C53" s="71"/>
      <c r="D53" s="71"/>
      <c r="E53" s="71"/>
      <c r="F53" s="71"/>
      <c r="G53" s="71"/>
      <c r="H53" s="72" t="s">
        <v>1887</v>
      </c>
      <c r="I53" s="71"/>
      <c r="J53" s="71"/>
      <c r="K53" s="71"/>
      <c r="L53" s="71"/>
      <c r="M53" s="71"/>
      <c r="N53" s="71"/>
      <c r="O53" s="71"/>
      <c r="P53" s="72" t="s">
        <v>1887</v>
      </c>
      <c r="Q53" s="71"/>
      <c r="R53" s="71"/>
      <c r="S53" s="71"/>
      <c r="T53" s="71"/>
      <c r="U53" s="274"/>
      <c r="V53" s="72" t="s">
        <v>1887</v>
      </c>
      <c r="W53" s="63"/>
      <c r="X53" s="63"/>
    </row>
    <row r="54" spans="1:24" ht="12" customHeight="1" x14ac:dyDescent="0.2">
      <c r="A54" s="1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</row>
    <row r="55" spans="1:24" ht="12" customHeight="1" x14ac:dyDescent="0.2">
      <c r="A55" s="161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</row>
    <row r="56" spans="1:24" ht="12" customHeight="1" x14ac:dyDescent="0.2">
      <c r="A56" s="161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255"/>
      <c r="R56" s="508"/>
      <c r="S56" s="63"/>
      <c r="T56" s="63"/>
      <c r="U56" s="63"/>
      <c r="V56" s="63"/>
      <c r="W56" s="63"/>
      <c r="X56" s="63"/>
    </row>
    <row r="57" spans="1:24" ht="12" customHeight="1" x14ac:dyDescent="0.2">
      <c r="A57" s="161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</row>
    <row r="58" spans="1:24" ht="12" customHeight="1" x14ac:dyDescent="0.2">
      <c r="A58" s="161"/>
      <c r="B58" s="63"/>
      <c r="C58" s="63"/>
      <c r="D58" s="63"/>
      <c r="E58" s="63"/>
      <c r="F58" s="914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</row>
    <row r="59" spans="1:24" ht="12" customHeight="1" x14ac:dyDescent="0.2">
      <c r="A59" s="161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</row>
    <row r="60" spans="1:24" ht="12" customHeight="1" x14ac:dyDescent="0.2">
      <c r="A60" s="161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</row>
    <row r="61" spans="1:24" ht="12" customHeight="1" x14ac:dyDescent="0.2">
      <c r="A61" s="161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</row>
    <row r="62" spans="1:24" ht="12" customHeight="1" x14ac:dyDescent="0.2">
      <c r="A62" s="161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</row>
    <row r="63" spans="1:24" ht="12" customHeight="1" x14ac:dyDescent="0.2">
      <c r="A63" s="161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</row>
    <row r="64" spans="1:24" ht="12" customHeight="1" x14ac:dyDescent="0.2">
      <c r="A64" s="161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</row>
    <row r="65" spans="1:24" ht="12" customHeight="1" x14ac:dyDescent="0.2">
      <c r="A65" s="161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</row>
    <row r="66" spans="1:24" ht="12" customHeight="1" x14ac:dyDescent="0.2">
      <c r="A66" s="161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</row>
    <row r="67" spans="1:24" ht="12" customHeight="1" x14ac:dyDescent="0.2">
      <c r="A67" s="161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</row>
    <row r="68" spans="1:24" ht="12" customHeight="1" x14ac:dyDescent="0.2">
      <c r="A68" s="161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</row>
    <row r="69" spans="1:24" ht="12" customHeight="1" x14ac:dyDescent="0.2">
      <c r="A69" s="161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</row>
    <row r="70" spans="1:24" ht="12" customHeight="1" x14ac:dyDescent="0.2">
      <c r="A70" s="161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</row>
    <row r="71" spans="1:24" ht="12" customHeight="1" x14ac:dyDescent="0.2">
      <c r="A71" s="161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</row>
    <row r="72" spans="1:24" ht="12" customHeight="1" x14ac:dyDescent="0.2">
      <c r="A72" s="161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</row>
    <row r="73" spans="1:24" ht="12" customHeight="1" x14ac:dyDescent="0.2">
      <c r="A73" s="161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</row>
    <row r="74" spans="1:24" ht="12" customHeight="1" x14ac:dyDescent="0.2">
      <c r="A74" s="161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</row>
    <row r="75" spans="1:24" ht="12" customHeight="1" x14ac:dyDescent="0.2">
      <c r="A75" s="161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</row>
    <row r="76" spans="1:24" ht="12" customHeight="1" x14ac:dyDescent="0.2">
      <c r="A76" s="161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</row>
    <row r="77" spans="1:24" ht="12" customHeight="1" x14ac:dyDescent="0.2">
      <c r="A77" s="161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</row>
    <row r="78" spans="1:24" ht="12" customHeight="1" x14ac:dyDescent="0.2">
      <c r="A78" s="161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</row>
    <row r="79" spans="1:24" ht="12" customHeight="1" x14ac:dyDescent="0.2">
      <c r="A79" s="161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</row>
    <row r="80" spans="1:24" ht="15.6" x14ac:dyDescent="0.3">
      <c r="A80" s="915" t="s">
        <v>209</v>
      </c>
      <c r="B80" s="3"/>
      <c r="C80" s="3"/>
      <c r="D80" s="3"/>
      <c r="E80" s="3"/>
      <c r="F80" s="3"/>
      <c r="G80" s="3"/>
      <c r="H80" s="3"/>
      <c r="I80" s="163" t="s">
        <v>210</v>
      </c>
      <c r="J80" s="163"/>
      <c r="K80" s="163"/>
      <c r="L80" s="163"/>
      <c r="M80" s="163"/>
      <c r="N80" s="163"/>
      <c r="O80" s="163"/>
      <c r="P80" s="163"/>
      <c r="Q80" s="163" t="s">
        <v>211</v>
      </c>
      <c r="R80" s="916"/>
      <c r="S80" s="163"/>
      <c r="T80" s="163"/>
      <c r="U80" s="163"/>
      <c r="V80" s="163"/>
      <c r="W80" s="163"/>
      <c r="X80" s="163"/>
    </row>
    <row r="81" spans="1:1" x14ac:dyDescent="0.2">
      <c r="A81" s="572"/>
    </row>
  </sheetData>
  <phoneticPr fontId="2" type="noConversion"/>
  <printOptions horizontalCentered="1"/>
  <pageMargins left="0.25" right="0.25" top="0.25" bottom="0.25" header="0.5" footer="0.5"/>
  <pageSetup paperSize="5" pageOrder="overThenDown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2"/>
  <sheetViews>
    <sheetView showGridLines="0" workbookViewId="0"/>
  </sheetViews>
  <sheetFormatPr defaultColWidth="9.109375" defaultRowHeight="10.199999999999999" x14ac:dyDescent="0.2"/>
  <cols>
    <col min="1" max="1" width="4.33203125" style="1" customWidth="1"/>
    <col min="2" max="2" width="29.6640625" style="1" customWidth="1"/>
    <col min="3" max="3" width="5.6640625" style="1" customWidth="1"/>
    <col min="4" max="4" width="17.33203125" style="1" customWidth="1"/>
    <col min="5" max="5" width="13.6640625" style="1" customWidth="1"/>
    <col min="6" max="6" width="16.6640625" style="45" customWidth="1"/>
    <col min="7" max="7" width="12.33203125" style="1" customWidth="1"/>
    <col min="8" max="9" width="4.33203125" style="1" customWidth="1"/>
    <col min="10" max="10" width="29.6640625" style="1" customWidth="1"/>
    <col min="11" max="11" width="5.6640625" style="1" customWidth="1"/>
    <col min="12" max="13" width="14.6640625" style="1" customWidth="1"/>
    <col min="14" max="14" width="15.6640625" style="1" customWidth="1"/>
    <col min="15" max="15" width="14.6640625" style="1" customWidth="1"/>
    <col min="16" max="17" width="4.33203125" style="1" customWidth="1"/>
    <col min="18" max="18" width="29.6640625" style="1" customWidth="1"/>
    <col min="19" max="19" width="5.6640625" style="1" customWidth="1"/>
    <col min="20" max="20" width="14.33203125" style="1" customWidth="1"/>
    <col min="21" max="21" width="15.33203125" style="1" customWidth="1"/>
    <col min="22" max="22" width="13.6640625" style="1" customWidth="1"/>
    <col min="23" max="23" width="16.6640625" style="1" customWidth="1"/>
    <col min="24" max="25" width="4.33203125" style="1" customWidth="1"/>
    <col min="26" max="26" width="29.6640625" style="1" customWidth="1"/>
    <col min="27" max="27" width="5.6640625" style="1" customWidth="1"/>
    <col min="28" max="29" width="15.6640625" style="1" customWidth="1"/>
    <col min="30" max="30" width="9.6640625" style="1" customWidth="1"/>
    <col min="31" max="31" width="4.33203125" style="1" customWidth="1"/>
    <col min="32" max="32" width="14.33203125" style="1" customWidth="1"/>
    <col min="33" max="33" width="4.33203125" style="1" customWidth="1"/>
    <col min="34" max="16384" width="9.109375" style="1"/>
  </cols>
  <sheetData>
    <row r="1" spans="1:33" ht="12" customHeight="1" x14ac:dyDescent="0.2"/>
    <row r="2" spans="1:33" ht="15" customHeight="1" x14ac:dyDescent="0.3">
      <c r="A2" s="442" t="s">
        <v>1089</v>
      </c>
      <c r="B2" s="4" t="s">
        <v>212</v>
      </c>
      <c r="C2" s="6"/>
      <c r="D2" s="6"/>
      <c r="E2" s="6"/>
      <c r="F2" s="6"/>
      <c r="G2" s="6"/>
      <c r="H2" s="63"/>
      <c r="I2" s="442" t="s">
        <v>1089</v>
      </c>
      <c r="J2" s="4" t="s">
        <v>212</v>
      </c>
      <c r="K2" s="6"/>
      <c r="L2" s="6"/>
      <c r="M2" s="6"/>
      <c r="N2" s="6"/>
      <c r="O2" s="6"/>
      <c r="P2" s="63"/>
      <c r="Q2" s="442" t="s">
        <v>1089</v>
      </c>
      <c r="R2" s="4" t="s">
        <v>212</v>
      </c>
      <c r="S2" s="6"/>
      <c r="T2" s="6"/>
      <c r="U2" s="6"/>
      <c r="V2" s="6"/>
      <c r="W2" s="6"/>
      <c r="X2" s="256"/>
      <c r="Y2" s="442" t="s">
        <v>1089</v>
      </c>
      <c r="Z2" s="4" t="s">
        <v>212</v>
      </c>
      <c r="AA2" s="6"/>
      <c r="AB2" s="6"/>
      <c r="AC2" s="6"/>
      <c r="AD2" s="6"/>
      <c r="AE2" s="6"/>
      <c r="AF2" s="6"/>
    </row>
    <row r="3" spans="1:33" ht="15" customHeight="1" x14ac:dyDescent="0.3">
      <c r="A3" s="606"/>
      <c r="B3" s="4" t="s">
        <v>213</v>
      </c>
      <c r="C3" s="6"/>
      <c r="D3" s="6"/>
      <c r="E3" s="6"/>
      <c r="F3" s="6"/>
      <c r="G3" s="6"/>
      <c r="H3" s="63"/>
      <c r="I3" s="606"/>
      <c r="J3" s="4" t="s">
        <v>213</v>
      </c>
      <c r="K3" s="6"/>
      <c r="L3" s="6"/>
      <c r="M3" s="6"/>
      <c r="N3" s="6"/>
      <c r="O3" s="6"/>
      <c r="P3" s="63"/>
      <c r="Q3" s="606"/>
      <c r="R3" s="4" t="s">
        <v>213</v>
      </c>
      <c r="S3" s="6"/>
      <c r="T3" s="6"/>
      <c r="U3" s="6"/>
      <c r="V3" s="6"/>
      <c r="W3" s="6"/>
      <c r="X3" s="256"/>
      <c r="Y3" s="256"/>
      <c r="Z3" s="4" t="s">
        <v>213</v>
      </c>
      <c r="AA3" s="6"/>
      <c r="AB3" s="6"/>
      <c r="AC3" s="6"/>
      <c r="AD3" s="6"/>
      <c r="AE3" s="6"/>
      <c r="AF3" s="6"/>
    </row>
    <row r="4" spans="1:33" ht="12" customHeight="1" x14ac:dyDescent="0.2">
      <c r="A4" s="63"/>
      <c r="B4" s="63"/>
      <c r="C4" s="63"/>
      <c r="D4" s="63"/>
      <c r="E4" s="63"/>
      <c r="F4" s="256"/>
      <c r="G4" s="63"/>
      <c r="H4" s="63"/>
      <c r="I4" s="63"/>
      <c r="J4" s="63"/>
      <c r="K4" s="63"/>
      <c r="L4" s="63"/>
      <c r="M4" s="63"/>
      <c r="N4" s="256"/>
      <c r="O4" s="63"/>
      <c r="P4" s="63"/>
      <c r="Q4" s="63"/>
      <c r="R4" s="63"/>
      <c r="S4" s="63"/>
      <c r="T4" s="63"/>
      <c r="U4" s="63"/>
      <c r="V4" s="256"/>
      <c r="W4" s="256"/>
      <c r="X4" s="63"/>
      <c r="Y4" s="63"/>
      <c r="Z4" s="63"/>
      <c r="AA4" s="63"/>
      <c r="AB4" s="63"/>
      <c r="AC4" s="63"/>
      <c r="AD4" s="63"/>
      <c r="AE4" s="63"/>
      <c r="AF4" s="63"/>
    </row>
    <row r="5" spans="1:33" ht="12" customHeight="1" x14ac:dyDescent="0.25">
      <c r="A5" s="71" t="s">
        <v>1062</v>
      </c>
      <c r="B5" s="71"/>
      <c r="C5" s="71"/>
      <c r="D5" s="71"/>
      <c r="E5" s="71"/>
      <c r="F5" s="40"/>
      <c r="G5" s="71"/>
      <c r="H5" s="72" t="s">
        <v>633</v>
      </c>
      <c r="I5" s="71" t="s">
        <v>1062</v>
      </c>
      <c r="J5" s="71"/>
      <c r="K5" s="71"/>
      <c r="L5" s="71"/>
      <c r="M5" s="71"/>
      <c r="N5" s="40"/>
      <c r="O5" s="71"/>
      <c r="P5" s="72" t="s">
        <v>633</v>
      </c>
      <c r="Q5" s="71" t="s">
        <v>1062</v>
      </c>
      <c r="R5" s="71"/>
      <c r="S5" s="71"/>
      <c r="T5" s="71"/>
      <c r="U5" s="71"/>
      <c r="V5" s="40"/>
      <c r="W5" s="40"/>
      <c r="X5" s="72" t="s">
        <v>633</v>
      </c>
      <c r="Y5" s="71" t="s">
        <v>1062</v>
      </c>
      <c r="Z5" s="71"/>
      <c r="AA5" s="71"/>
      <c r="AB5" s="71"/>
      <c r="AC5" s="71"/>
      <c r="AD5" s="71"/>
      <c r="AE5" s="71"/>
      <c r="AG5" s="72" t="s">
        <v>633</v>
      </c>
    </row>
    <row r="6" spans="1:33" ht="9.9" customHeight="1" x14ac:dyDescent="0.25">
      <c r="A6" s="71"/>
      <c r="B6" s="71"/>
      <c r="C6" s="71"/>
      <c r="D6" s="71"/>
      <c r="E6" s="71"/>
      <c r="F6" s="40"/>
      <c r="G6" s="71"/>
      <c r="H6" s="71"/>
      <c r="I6" s="71"/>
      <c r="J6" s="71"/>
      <c r="K6" s="71"/>
      <c r="L6" s="71"/>
      <c r="M6" s="71"/>
      <c r="N6" s="40"/>
      <c r="O6" s="71"/>
      <c r="P6" s="71"/>
      <c r="Q6" s="71"/>
      <c r="R6" s="71"/>
      <c r="S6" s="71"/>
      <c r="T6" s="71"/>
      <c r="U6" s="71"/>
      <c r="V6" s="40"/>
      <c r="W6" s="40"/>
      <c r="X6" s="71"/>
      <c r="Y6" s="71"/>
      <c r="Z6" s="71"/>
      <c r="AA6" s="71"/>
      <c r="AB6" s="71"/>
      <c r="AC6" s="71"/>
      <c r="AD6" s="71"/>
      <c r="AE6" s="71"/>
      <c r="AF6" s="63"/>
    </row>
    <row r="7" spans="1:33" ht="12" customHeight="1" x14ac:dyDescent="0.25">
      <c r="A7" s="265"/>
      <c r="B7" s="518"/>
      <c r="C7" s="265"/>
      <c r="D7" s="517" t="s">
        <v>1014</v>
      </c>
      <c r="E7" s="265" t="s">
        <v>1015</v>
      </c>
      <c r="F7" s="518" t="s">
        <v>1016</v>
      </c>
      <c r="G7" s="265" t="s">
        <v>1017</v>
      </c>
      <c r="H7" s="332"/>
      <c r="I7" s="265"/>
      <c r="J7" s="518"/>
      <c r="K7" s="265"/>
      <c r="L7" s="517" t="s">
        <v>1018</v>
      </c>
      <c r="M7" s="265" t="s">
        <v>1019</v>
      </c>
      <c r="N7" s="518" t="s">
        <v>1035</v>
      </c>
      <c r="O7" s="265" t="s">
        <v>1036</v>
      </c>
      <c r="P7" s="265"/>
      <c r="Q7" s="265"/>
      <c r="R7" s="518"/>
      <c r="S7" s="265"/>
      <c r="T7" s="332" t="s">
        <v>1037</v>
      </c>
      <c r="U7" s="265" t="s">
        <v>1038</v>
      </c>
      <c r="V7" s="332" t="s">
        <v>1039</v>
      </c>
      <c r="W7" s="518" t="s">
        <v>1273</v>
      </c>
      <c r="X7" s="265"/>
      <c r="Y7" s="265"/>
      <c r="Z7" s="518"/>
      <c r="AA7" s="517"/>
      <c r="AB7" s="265" t="s">
        <v>1184</v>
      </c>
      <c r="AC7" s="265" t="s">
        <v>1724</v>
      </c>
      <c r="AD7" s="265"/>
      <c r="AE7" s="265"/>
      <c r="AF7" s="63"/>
    </row>
    <row r="8" spans="1:33" ht="12" customHeight="1" x14ac:dyDescent="0.25">
      <c r="A8" s="272"/>
      <c r="B8" s="347"/>
      <c r="C8" s="272"/>
      <c r="D8" s="71"/>
      <c r="E8" s="272"/>
      <c r="F8" s="347" t="s">
        <v>214</v>
      </c>
      <c r="G8" s="272"/>
      <c r="H8" s="333"/>
      <c r="I8" s="272"/>
      <c r="J8" s="347"/>
      <c r="K8" s="272"/>
      <c r="L8" s="272"/>
      <c r="M8" s="632"/>
      <c r="N8" s="272"/>
      <c r="O8" s="632"/>
      <c r="P8" s="272"/>
      <c r="Q8" s="272"/>
      <c r="R8" s="347"/>
      <c r="S8" s="272"/>
      <c r="T8" s="270"/>
      <c r="U8" s="632"/>
      <c r="V8" s="272"/>
      <c r="W8" s="272" t="s">
        <v>215</v>
      </c>
      <c r="X8" s="272"/>
      <c r="Y8" s="272"/>
      <c r="Z8" s="347"/>
      <c r="AA8" s="307"/>
      <c r="AB8" s="272" t="s">
        <v>215</v>
      </c>
      <c r="AC8" s="272" t="s">
        <v>215</v>
      </c>
      <c r="AD8" s="71"/>
      <c r="AE8" s="272"/>
      <c r="AF8" s="63"/>
    </row>
    <row r="9" spans="1:33" ht="12" customHeight="1" x14ac:dyDescent="0.25">
      <c r="A9" s="272"/>
      <c r="B9" s="347"/>
      <c r="C9" s="272"/>
      <c r="D9" s="307" t="s">
        <v>106</v>
      </c>
      <c r="E9" s="271"/>
      <c r="F9" s="347" t="s">
        <v>216</v>
      </c>
      <c r="G9" s="272"/>
      <c r="H9" s="333"/>
      <c r="I9" s="272"/>
      <c r="J9" s="347"/>
      <c r="K9" s="272"/>
      <c r="L9" s="272"/>
      <c r="M9" s="632"/>
      <c r="N9" s="272"/>
      <c r="O9" s="632"/>
      <c r="P9" s="272"/>
      <c r="Q9" s="272"/>
      <c r="R9" s="347"/>
      <c r="S9" s="272"/>
      <c r="T9" s="333" t="s">
        <v>706</v>
      </c>
      <c r="U9" s="632" t="s">
        <v>1186</v>
      </c>
      <c r="V9" s="272" t="s">
        <v>217</v>
      </c>
      <c r="W9" s="272" t="s">
        <v>1731</v>
      </c>
      <c r="X9" s="272"/>
      <c r="Y9" s="272"/>
      <c r="Z9" s="347"/>
      <c r="AA9" s="307"/>
      <c r="AB9" s="272" t="s">
        <v>1730</v>
      </c>
      <c r="AC9" s="272" t="s">
        <v>1731</v>
      </c>
      <c r="AD9" s="272" t="s">
        <v>218</v>
      </c>
      <c r="AE9" s="272"/>
      <c r="AF9" s="63"/>
    </row>
    <row r="10" spans="1:33" ht="12" customHeight="1" x14ac:dyDescent="0.25">
      <c r="A10" s="272"/>
      <c r="B10" s="347" t="s">
        <v>1832</v>
      </c>
      <c r="C10" s="272"/>
      <c r="D10" s="307" t="s">
        <v>113</v>
      </c>
      <c r="E10" s="272" t="s">
        <v>114</v>
      </c>
      <c r="F10" s="347" t="s">
        <v>219</v>
      </c>
      <c r="G10" s="272" t="s">
        <v>220</v>
      </c>
      <c r="H10" s="272"/>
      <c r="I10" s="272"/>
      <c r="J10" s="347" t="s">
        <v>1832</v>
      </c>
      <c r="K10" s="272"/>
      <c r="L10" s="272"/>
      <c r="M10" s="632" t="s">
        <v>221</v>
      </c>
      <c r="N10" s="272"/>
      <c r="O10" s="632" t="s">
        <v>222</v>
      </c>
      <c r="P10" s="272"/>
      <c r="Q10" s="272"/>
      <c r="R10" s="347" t="s">
        <v>1832</v>
      </c>
      <c r="S10" s="272"/>
      <c r="T10" s="333" t="s">
        <v>223</v>
      </c>
      <c r="U10" s="632" t="s">
        <v>223</v>
      </c>
      <c r="V10" s="272" t="s">
        <v>1744</v>
      </c>
      <c r="W10" s="272" t="s">
        <v>1744</v>
      </c>
      <c r="X10" s="272"/>
      <c r="Y10" s="272"/>
      <c r="Z10" s="347"/>
      <c r="AA10" s="272"/>
      <c r="AB10" s="272" t="s">
        <v>224</v>
      </c>
      <c r="AC10" s="272" t="s">
        <v>1744</v>
      </c>
      <c r="AD10" s="272" t="s">
        <v>225</v>
      </c>
      <c r="AE10" s="272"/>
      <c r="AF10" s="63"/>
    </row>
    <row r="11" spans="1:33" ht="12" customHeight="1" x14ac:dyDescent="0.25">
      <c r="A11" s="272" t="s">
        <v>634</v>
      </c>
      <c r="B11" s="346" t="s">
        <v>1769</v>
      </c>
      <c r="C11" s="272" t="s">
        <v>1343</v>
      </c>
      <c r="D11" s="307" t="s">
        <v>123</v>
      </c>
      <c r="E11" s="272" t="s">
        <v>124</v>
      </c>
      <c r="F11" s="346" t="s">
        <v>226</v>
      </c>
      <c r="G11" s="272" t="s">
        <v>125</v>
      </c>
      <c r="H11" s="272" t="s">
        <v>634</v>
      </c>
      <c r="I11" s="272" t="s">
        <v>634</v>
      </c>
      <c r="J11" s="346" t="s">
        <v>1769</v>
      </c>
      <c r="K11" s="272" t="s">
        <v>1343</v>
      </c>
      <c r="L11" s="326" t="s">
        <v>22</v>
      </c>
      <c r="M11" s="842" t="s">
        <v>227</v>
      </c>
      <c r="N11" s="326" t="s">
        <v>228</v>
      </c>
      <c r="O11" s="842" t="s">
        <v>229</v>
      </c>
      <c r="P11" s="272" t="s">
        <v>634</v>
      </c>
      <c r="Q11" s="272" t="s">
        <v>634</v>
      </c>
      <c r="R11" s="346" t="s">
        <v>1769</v>
      </c>
      <c r="S11" s="272" t="s">
        <v>1343</v>
      </c>
      <c r="T11" s="333" t="s">
        <v>230</v>
      </c>
      <c r="U11" s="632" t="s">
        <v>230</v>
      </c>
      <c r="V11" s="272" t="s">
        <v>231</v>
      </c>
      <c r="W11" s="272" t="s">
        <v>232</v>
      </c>
      <c r="X11" s="272" t="s">
        <v>634</v>
      </c>
      <c r="Y11" s="272" t="s">
        <v>634</v>
      </c>
      <c r="Z11" s="347" t="s">
        <v>1832</v>
      </c>
      <c r="AA11" s="272" t="s">
        <v>1343</v>
      </c>
      <c r="AB11" s="272" t="s">
        <v>233</v>
      </c>
      <c r="AC11" s="272" t="s">
        <v>234</v>
      </c>
      <c r="AD11" s="272" t="s">
        <v>235</v>
      </c>
      <c r="AE11" s="272" t="s">
        <v>634</v>
      </c>
      <c r="AF11" s="63"/>
    </row>
    <row r="12" spans="1:33" ht="12" customHeight="1" x14ac:dyDescent="0.25">
      <c r="A12" s="329" t="s">
        <v>637</v>
      </c>
      <c r="B12" s="556" t="s">
        <v>131</v>
      </c>
      <c r="C12" s="329" t="s">
        <v>637</v>
      </c>
      <c r="D12" s="917" t="s">
        <v>236</v>
      </c>
      <c r="E12" s="813" t="s">
        <v>237</v>
      </c>
      <c r="F12" s="522" t="s">
        <v>238</v>
      </c>
      <c r="G12" s="813" t="s">
        <v>239</v>
      </c>
      <c r="H12" s="329" t="s">
        <v>637</v>
      </c>
      <c r="I12" s="329" t="s">
        <v>637</v>
      </c>
      <c r="J12" s="556" t="s">
        <v>131</v>
      </c>
      <c r="K12" s="329" t="s">
        <v>637</v>
      </c>
      <c r="L12" s="521" t="s">
        <v>240</v>
      </c>
      <c r="M12" s="329" t="s">
        <v>241</v>
      </c>
      <c r="N12" s="522" t="s">
        <v>242</v>
      </c>
      <c r="O12" s="329" t="s">
        <v>243</v>
      </c>
      <c r="P12" s="329" t="s">
        <v>637</v>
      </c>
      <c r="Q12" s="329" t="s">
        <v>637</v>
      </c>
      <c r="R12" s="556" t="s">
        <v>131</v>
      </c>
      <c r="S12" s="329" t="s">
        <v>637</v>
      </c>
      <c r="T12" s="699" t="s">
        <v>1897</v>
      </c>
      <c r="U12" s="329" t="s">
        <v>244</v>
      </c>
      <c r="V12" s="329" t="s">
        <v>245</v>
      </c>
      <c r="W12" s="329" t="s">
        <v>246</v>
      </c>
      <c r="X12" s="329" t="s">
        <v>637</v>
      </c>
      <c r="Y12" s="329" t="s">
        <v>637</v>
      </c>
      <c r="Z12" s="522" t="s">
        <v>1769</v>
      </c>
      <c r="AA12" s="329" t="s">
        <v>637</v>
      </c>
      <c r="AB12" s="329" t="s">
        <v>247</v>
      </c>
      <c r="AC12" s="329" t="s">
        <v>248</v>
      </c>
      <c r="AD12" s="329" t="s">
        <v>1457</v>
      </c>
      <c r="AE12" s="329" t="s">
        <v>637</v>
      </c>
      <c r="AF12" s="63"/>
    </row>
    <row r="13" spans="1:33" ht="12" customHeight="1" x14ac:dyDescent="0.25">
      <c r="A13" s="272"/>
      <c r="B13" s="505"/>
      <c r="C13" s="272"/>
      <c r="D13" s="505"/>
      <c r="E13" s="272"/>
      <c r="F13" s="505"/>
      <c r="G13" s="272"/>
      <c r="H13" s="272"/>
      <c r="I13" s="272"/>
      <c r="J13" s="505"/>
      <c r="K13" s="272"/>
      <c r="L13" s="505"/>
      <c r="M13" s="272"/>
      <c r="N13" s="505"/>
      <c r="O13" s="272"/>
      <c r="P13" s="272"/>
      <c r="Q13" s="272"/>
      <c r="R13" s="505"/>
      <c r="S13" s="272"/>
      <c r="T13" s="505"/>
      <c r="U13" s="272"/>
      <c r="V13" s="333"/>
      <c r="W13" s="505"/>
      <c r="X13" s="272"/>
      <c r="Y13" s="272"/>
      <c r="Z13" s="505"/>
      <c r="AA13" s="272"/>
      <c r="AB13" s="71"/>
      <c r="AC13" s="271"/>
      <c r="AD13" s="347"/>
      <c r="AE13" s="272"/>
      <c r="AF13" s="63"/>
    </row>
    <row r="14" spans="1:33" ht="12" customHeight="1" x14ac:dyDescent="0.25">
      <c r="A14" s="271"/>
      <c r="B14" s="71" t="s">
        <v>757</v>
      </c>
      <c r="C14" s="272"/>
      <c r="D14" s="71"/>
      <c r="E14" s="271"/>
      <c r="F14" s="40"/>
      <c r="G14" s="271"/>
      <c r="H14" s="913"/>
      <c r="I14" s="913"/>
      <c r="J14" s="71" t="s">
        <v>757</v>
      </c>
      <c r="K14" s="272"/>
      <c r="L14" s="71"/>
      <c r="M14" s="271"/>
      <c r="N14" s="40"/>
      <c r="O14" s="271"/>
      <c r="P14" s="913"/>
      <c r="Q14" s="913"/>
      <c r="R14" s="71" t="s">
        <v>757</v>
      </c>
      <c r="S14" s="272"/>
      <c r="T14" s="71"/>
      <c r="U14" s="271"/>
      <c r="V14" s="918"/>
      <c r="W14" s="40"/>
      <c r="X14" s="271"/>
      <c r="Y14" s="271"/>
      <c r="Z14" s="71" t="s">
        <v>757</v>
      </c>
      <c r="AA14" s="272"/>
      <c r="AB14" s="71"/>
      <c r="AC14" s="271"/>
      <c r="AD14" s="347"/>
      <c r="AE14" s="271"/>
      <c r="AF14" s="63"/>
    </row>
    <row r="15" spans="1:33" ht="12" customHeight="1" x14ac:dyDescent="0.25">
      <c r="A15" s="530">
        <v>5</v>
      </c>
      <c r="B15" s="285" t="s">
        <v>1283</v>
      </c>
      <c r="C15" s="326">
        <v>6010</v>
      </c>
      <c r="D15" s="919" t="s">
        <v>1101</v>
      </c>
      <c r="E15" s="920" t="s">
        <v>1101</v>
      </c>
      <c r="F15" s="921" t="s">
        <v>1101</v>
      </c>
      <c r="G15" s="922" t="s">
        <v>1101</v>
      </c>
      <c r="H15" s="530">
        <v>5</v>
      </c>
      <c r="I15" s="530">
        <v>5</v>
      </c>
      <c r="J15" s="285" t="s">
        <v>1283</v>
      </c>
      <c r="K15" s="326">
        <v>6010</v>
      </c>
      <c r="L15" s="923" t="s">
        <v>1101</v>
      </c>
      <c r="M15" s="922" t="s">
        <v>1101</v>
      </c>
      <c r="N15" s="924" t="s">
        <v>1101</v>
      </c>
      <c r="O15" s="925" t="s">
        <v>1101</v>
      </c>
      <c r="P15" s="530">
        <v>5</v>
      </c>
      <c r="Q15" s="530">
        <v>5</v>
      </c>
      <c r="R15" s="285" t="s">
        <v>1283</v>
      </c>
      <c r="S15" s="326">
        <v>6010</v>
      </c>
      <c r="T15" s="923" t="s">
        <v>1101</v>
      </c>
      <c r="U15" s="920" t="s">
        <v>1101</v>
      </c>
      <c r="V15" s="926" t="s">
        <v>1101</v>
      </c>
      <c r="W15" s="927" t="s">
        <v>1101</v>
      </c>
      <c r="X15" s="530">
        <v>5</v>
      </c>
      <c r="Y15" s="530">
        <v>5</v>
      </c>
      <c r="Z15" s="285" t="s">
        <v>1283</v>
      </c>
      <c r="AA15" s="326">
        <v>6010</v>
      </c>
      <c r="AB15" s="285"/>
      <c r="AC15" s="499" t="s">
        <v>249</v>
      </c>
      <c r="AD15" s="346">
        <v>505</v>
      </c>
      <c r="AE15" s="530">
        <v>5</v>
      </c>
      <c r="AF15" s="63"/>
    </row>
    <row r="16" spans="1:33" ht="12" customHeight="1" x14ac:dyDescent="0.25">
      <c r="A16" s="530">
        <v>10</v>
      </c>
      <c r="B16" s="285" t="s">
        <v>1284</v>
      </c>
      <c r="C16" s="326">
        <v>6030</v>
      </c>
      <c r="D16" s="592"/>
      <c r="E16" s="593"/>
      <c r="F16" s="857"/>
      <c r="G16" s="593"/>
      <c r="H16" s="530">
        <v>10</v>
      </c>
      <c r="I16" s="530">
        <v>10</v>
      </c>
      <c r="J16" s="285" t="s">
        <v>1284</v>
      </c>
      <c r="K16" s="326">
        <v>6030</v>
      </c>
      <c r="L16" s="592"/>
      <c r="M16" s="593"/>
      <c r="N16" s="857"/>
      <c r="O16" s="928"/>
      <c r="P16" s="530">
        <v>10</v>
      </c>
      <c r="Q16" s="530">
        <v>10</v>
      </c>
      <c r="R16" s="285" t="s">
        <v>1284</v>
      </c>
      <c r="S16" s="326">
        <v>6030</v>
      </c>
      <c r="T16" s="592"/>
      <c r="U16" s="929"/>
      <c r="V16" s="930"/>
      <c r="W16" s="857"/>
      <c r="X16" s="530">
        <v>10</v>
      </c>
      <c r="Y16" s="530">
        <v>10</v>
      </c>
      <c r="Z16" s="285" t="s">
        <v>1284</v>
      </c>
      <c r="AA16" s="326">
        <v>6030</v>
      </c>
      <c r="AB16" s="285"/>
      <c r="AC16" s="499" t="s">
        <v>250</v>
      </c>
      <c r="AD16" s="346">
        <v>510</v>
      </c>
      <c r="AE16" s="530">
        <v>10</v>
      </c>
      <c r="AF16" s="63"/>
    </row>
    <row r="17" spans="1:32" ht="12" customHeight="1" x14ac:dyDescent="0.25">
      <c r="A17" s="530">
        <v>15</v>
      </c>
      <c r="B17" s="285" t="s">
        <v>1285</v>
      </c>
      <c r="C17" s="326">
        <v>6050</v>
      </c>
      <c r="D17" s="592"/>
      <c r="E17" s="593"/>
      <c r="F17" s="857"/>
      <c r="G17" s="593"/>
      <c r="H17" s="530">
        <v>15</v>
      </c>
      <c r="I17" s="530">
        <v>15</v>
      </c>
      <c r="J17" s="285" t="s">
        <v>1285</v>
      </c>
      <c r="K17" s="326">
        <v>6050</v>
      </c>
      <c r="L17" s="592"/>
      <c r="M17" s="593"/>
      <c r="N17" s="857"/>
      <c r="O17" s="928"/>
      <c r="P17" s="530">
        <v>15</v>
      </c>
      <c r="Q17" s="530">
        <v>15</v>
      </c>
      <c r="R17" s="285" t="s">
        <v>1285</v>
      </c>
      <c r="S17" s="326">
        <v>6050</v>
      </c>
      <c r="T17" s="592"/>
      <c r="U17" s="929"/>
      <c r="V17" s="930"/>
      <c r="W17" s="857"/>
      <c r="X17" s="530">
        <v>15</v>
      </c>
      <c r="Y17" s="530">
        <v>15</v>
      </c>
      <c r="Z17" s="285" t="s">
        <v>1285</v>
      </c>
      <c r="AA17" s="326">
        <v>6050</v>
      </c>
      <c r="AB17" s="285"/>
      <c r="AC17" s="499" t="s">
        <v>250</v>
      </c>
      <c r="AD17" s="346">
        <v>515</v>
      </c>
      <c r="AE17" s="530">
        <v>15</v>
      </c>
      <c r="AF17" s="63"/>
    </row>
    <row r="18" spans="1:32" ht="12" customHeight="1" x14ac:dyDescent="0.25">
      <c r="A18" s="530">
        <v>20</v>
      </c>
      <c r="B18" s="285" t="s">
        <v>1286</v>
      </c>
      <c r="C18" s="326">
        <v>6070</v>
      </c>
      <c r="D18" s="592"/>
      <c r="E18" s="593"/>
      <c r="F18" s="857"/>
      <c r="G18" s="593"/>
      <c r="H18" s="530">
        <v>20</v>
      </c>
      <c r="I18" s="530">
        <v>20</v>
      </c>
      <c r="J18" s="285" t="s">
        <v>1286</v>
      </c>
      <c r="K18" s="326">
        <v>6070</v>
      </c>
      <c r="L18" s="592"/>
      <c r="M18" s="593"/>
      <c r="N18" s="857"/>
      <c r="O18" s="928"/>
      <c r="P18" s="530">
        <v>20</v>
      </c>
      <c r="Q18" s="530">
        <v>20</v>
      </c>
      <c r="R18" s="285" t="s">
        <v>1286</v>
      </c>
      <c r="S18" s="326">
        <v>6070</v>
      </c>
      <c r="T18" s="592"/>
      <c r="U18" s="929"/>
      <c r="V18" s="930"/>
      <c r="W18" s="857"/>
      <c r="X18" s="530">
        <v>20</v>
      </c>
      <c r="Y18" s="530">
        <v>20</v>
      </c>
      <c r="Z18" s="285" t="s">
        <v>1286</v>
      </c>
      <c r="AA18" s="326">
        <v>6070</v>
      </c>
      <c r="AB18" s="285"/>
      <c r="AC18" s="499" t="s">
        <v>250</v>
      </c>
      <c r="AD18" s="346">
        <v>520</v>
      </c>
      <c r="AE18" s="530">
        <v>20</v>
      </c>
      <c r="AF18" s="63"/>
    </row>
    <row r="19" spans="1:32" ht="12" customHeight="1" x14ac:dyDescent="0.25">
      <c r="A19" s="594">
        <v>25</v>
      </c>
      <c r="B19" s="261" t="s">
        <v>875</v>
      </c>
      <c r="C19" s="329">
        <v>6090</v>
      </c>
      <c r="D19" s="596"/>
      <c r="E19" s="599"/>
      <c r="F19" s="858"/>
      <c r="G19" s="599"/>
      <c r="H19" s="594">
        <v>25</v>
      </c>
      <c r="I19" s="594">
        <v>25</v>
      </c>
      <c r="J19" s="261" t="s">
        <v>875</v>
      </c>
      <c r="K19" s="329">
        <v>6090</v>
      </c>
      <c r="L19" s="596"/>
      <c r="M19" s="599"/>
      <c r="N19" s="858"/>
      <c r="O19" s="931"/>
      <c r="P19" s="594">
        <v>25</v>
      </c>
      <c r="Q19" s="594">
        <v>25</v>
      </c>
      <c r="R19" s="261" t="s">
        <v>875</v>
      </c>
      <c r="S19" s="329">
        <v>6090</v>
      </c>
      <c r="T19" s="596"/>
      <c r="U19" s="932"/>
      <c r="V19" s="933"/>
      <c r="W19" s="858"/>
      <c r="X19" s="594">
        <v>25</v>
      </c>
      <c r="Y19" s="594">
        <v>25</v>
      </c>
      <c r="Z19" s="261" t="s">
        <v>875</v>
      </c>
      <c r="AA19" s="329">
        <v>6090</v>
      </c>
      <c r="AB19" s="261"/>
      <c r="AC19" s="497" t="s">
        <v>250</v>
      </c>
      <c r="AD19" s="522">
        <v>525</v>
      </c>
      <c r="AE19" s="594">
        <v>25</v>
      </c>
      <c r="AF19" s="63"/>
    </row>
    <row r="20" spans="1:32" ht="12" customHeight="1" x14ac:dyDescent="0.25">
      <c r="A20" s="530">
        <v>30</v>
      </c>
      <c r="B20" s="285" t="s">
        <v>1287</v>
      </c>
      <c r="C20" s="326">
        <v>6110</v>
      </c>
      <c r="D20" s="592"/>
      <c r="E20" s="593"/>
      <c r="F20" s="857"/>
      <c r="G20" s="593"/>
      <c r="H20" s="530">
        <v>30</v>
      </c>
      <c r="I20" s="530">
        <v>30</v>
      </c>
      <c r="J20" s="285" t="s">
        <v>1287</v>
      </c>
      <c r="K20" s="326">
        <v>6110</v>
      </c>
      <c r="L20" s="592"/>
      <c r="M20" s="593"/>
      <c r="N20" s="857"/>
      <c r="O20" s="928"/>
      <c r="P20" s="530">
        <v>30</v>
      </c>
      <c r="Q20" s="530">
        <v>30</v>
      </c>
      <c r="R20" s="285" t="s">
        <v>1287</v>
      </c>
      <c r="S20" s="326">
        <v>6110</v>
      </c>
      <c r="T20" s="592"/>
      <c r="U20" s="929"/>
      <c r="V20" s="930"/>
      <c r="W20" s="857"/>
      <c r="X20" s="530">
        <v>30</v>
      </c>
      <c r="Y20" s="530">
        <v>30</v>
      </c>
      <c r="Z20" s="285" t="s">
        <v>1287</v>
      </c>
      <c r="AA20" s="326">
        <v>6110</v>
      </c>
      <c r="AB20" s="285"/>
      <c r="AC20" s="499" t="s">
        <v>250</v>
      </c>
      <c r="AD20" s="346">
        <v>530</v>
      </c>
      <c r="AE20" s="530">
        <v>30</v>
      </c>
      <c r="AF20" s="63"/>
    </row>
    <row r="21" spans="1:32" ht="12" customHeight="1" x14ac:dyDescent="0.25">
      <c r="A21" s="530">
        <v>35</v>
      </c>
      <c r="B21" s="285" t="s">
        <v>1288</v>
      </c>
      <c r="C21" s="326">
        <v>6130</v>
      </c>
      <c r="D21" s="592"/>
      <c r="E21" s="593"/>
      <c r="F21" s="857"/>
      <c r="G21" s="593"/>
      <c r="H21" s="530">
        <v>35</v>
      </c>
      <c r="I21" s="530">
        <v>35</v>
      </c>
      <c r="J21" s="285" t="s">
        <v>1288</v>
      </c>
      <c r="K21" s="326">
        <v>6130</v>
      </c>
      <c r="L21" s="592"/>
      <c r="M21" s="593"/>
      <c r="N21" s="857"/>
      <c r="O21" s="928"/>
      <c r="P21" s="530">
        <v>35</v>
      </c>
      <c r="Q21" s="530">
        <v>35</v>
      </c>
      <c r="R21" s="285" t="s">
        <v>1288</v>
      </c>
      <c r="S21" s="326">
        <v>6130</v>
      </c>
      <c r="T21" s="592"/>
      <c r="U21" s="929"/>
      <c r="V21" s="930"/>
      <c r="W21" s="857"/>
      <c r="X21" s="530">
        <v>35</v>
      </c>
      <c r="Y21" s="530">
        <v>35</v>
      </c>
      <c r="Z21" s="285" t="s">
        <v>1288</v>
      </c>
      <c r="AA21" s="326">
        <v>6130</v>
      </c>
      <c r="AB21" s="285"/>
      <c r="AC21" s="499" t="s">
        <v>250</v>
      </c>
      <c r="AD21" s="346">
        <v>535</v>
      </c>
      <c r="AE21" s="530">
        <v>35</v>
      </c>
      <c r="AF21" s="63"/>
    </row>
    <row r="22" spans="1:32" ht="12" customHeight="1" x14ac:dyDescent="0.25">
      <c r="A22" s="530">
        <v>40</v>
      </c>
      <c r="B22" s="285" t="s">
        <v>1289</v>
      </c>
      <c r="C22" s="326">
        <v>6150</v>
      </c>
      <c r="D22" s="592"/>
      <c r="E22" s="593"/>
      <c r="F22" s="857"/>
      <c r="G22" s="593"/>
      <c r="H22" s="530">
        <v>40</v>
      </c>
      <c r="I22" s="530">
        <v>40</v>
      </c>
      <c r="J22" s="285" t="s">
        <v>1289</v>
      </c>
      <c r="K22" s="326">
        <v>6150</v>
      </c>
      <c r="L22" s="592"/>
      <c r="M22" s="593"/>
      <c r="N22" s="857"/>
      <c r="O22" s="928"/>
      <c r="P22" s="530">
        <v>40</v>
      </c>
      <c r="Q22" s="530">
        <v>40</v>
      </c>
      <c r="R22" s="285" t="s">
        <v>1289</v>
      </c>
      <c r="S22" s="326">
        <v>6150</v>
      </c>
      <c r="T22" s="592"/>
      <c r="U22" s="929"/>
      <c r="V22" s="930"/>
      <c r="W22" s="857"/>
      <c r="X22" s="530">
        <v>40</v>
      </c>
      <c r="Y22" s="530">
        <v>40</v>
      </c>
      <c r="Z22" s="285" t="s">
        <v>1289</v>
      </c>
      <c r="AA22" s="326">
        <v>6150</v>
      </c>
      <c r="AB22" s="285"/>
      <c r="AC22" s="499" t="s">
        <v>250</v>
      </c>
      <c r="AD22" s="346">
        <v>540</v>
      </c>
      <c r="AE22" s="530">
        <v>40</v>
      </c>
      <c r="AF22" s="63"/>
    </row>
    <row r="23" spans="1:32" ht="12" customHeight="1" x14ac:dyDescent="0.25">
      <c r="A23" s="530">
        <v>45</v>
      </c>
      <c r="B23" s="285" t="s">
        <v>1290</v>
      </c>
      <c r="C23" s="326">
        <v>6170</v>
      </c>
      <c r="D23" s="592"/>
      <c r="E23" s="593"/>
      <c r="F23" s="857"/>
      <c r="G23" s="593"/>
      <c r="H23" s="530">
        <v>45</v>
      </c>
      <c r="I23" s="530">
        <v>45</v>
      </c>
      <c r="J23" s="285" t="s">
        <v>1290</v>
      </c>
      <c r="K23" s="326">
        <v>6170</v>
      </c>
      <c r="L23" s="592"/>
      <c r="M23" s="593"/>
      <c r="N23" s="857"/>
      <c r="O23" s="928"/>
      <c r="P23" s="530">
        <v>45</v>
      </c>
      <c r="Q23" s="530">
        <v>45</v>
      </c>
      <c r="R23" s="285" t="s">
        <v>1290</v>
      </c>
      <c r="S23" s="326">
        <v>6170</v>
      </c>
      <c r="T23" s="592"/>
      <c r="U23" s="929"/>
      <c r="V23" s="930"/>
      <c r="W23" s="857"/>
      <c r="X23" s="530">
        <v>45</v>
      </c>
      <c r="Y23" s="530">
        <v>45</v>
      </c>
      <c r="Z23" s="285" t="s">
        <v>1290</v>
      </c>
      <c r="AA23" s="326">
        <v>6170</v>
      </c>
      <c r="AB23" s="285"/>
      <c r="AC23" s="499" t="s">
        <v>250</v>
      </c>
      <c r="AD23" s="346">
        <v>545</v>
      </c>
      <c r="AE23" s="530">
        <v>45</v>
      </c>
      <c r="AF23" s="63"/>
    </row>
    <row r="24" spans="1:32" ht="12" customHeight="1" x14ac:dyDescent="0.25">
      <c r="A24" s="594">
        <v>50</v>
      </c>
      <c r="B24" s="261" t="s">
        <v>1291</v>
      </c>
      <c r="C24" s="329">
        <v>6290</v>
      </c>
      <c r="D24" s="596"/>
      <c r="E24" s="599"/>
      <c r="F24" s="858"/>
      <c r="G24" s="599"/>
      <c r="H24" s="594">
        <v>50</v>
      </c>
      <c r="I24" s="594">
        <v>50</v>
      </c>
      <c r="J24" s="261" t="s">
        <v>1291</v>
      </c>
      <c r="K24" s="329">
        <v>6290</v>
      </c>
      <c r="L24" s="596"/>
      <c r="M24" s="599"/>
      <c r="N24" s="858"/>
      <c r="O24" s="931"/>
      <c r="P24" s="594">
        <v>50</v>
      </c>
      <c r="Q24" s="594">
        <v>50</v>
      </c>
      <c r="R24" s="261" t="s">
        <v>1291</v>
      </c>
      <c r="S24" s="329">
        <v>6290</v>
      </c>
      <c r="T24" s="596"/>
      <c r="U24" s="932"/>
      <c r="V24" s="933"/>
      <c r="W24" s="858"/>
      <c r="X24" s="594">
        <v>50</v>
      </c>
      <c r="Y24" s="594">
        <v>50</v>
      </c>
      <c r="Z24" s="261" t="s">
        <v>1291</v>
      </c>
      <c r="AA24" s="329">
        <v>6290</v>
      </c>
      <c r="AB24" s="261"/>
      <c r="AC24" s="497" t="s">
        <v>250</v>
      </c>
      <c r="AD24" s="522">
        <v>550</v>
      </c>
      <c r="AE24" s="594">
        <v>50</v>
      </c>
      <c r="AF24" s="63"/>
    </row>
    <row r="25" spans="1:32" ht="12" customHeight="1" x14ac:dyDescent="0.25">
      <c r="A25" s="530">
        <v>55</v>
      </c>
      <c r="B25" s="285" t="s">
        <v>870</v>
      </c>
      <c r="C25" s="326">
        <v>6340</v>
      </c>
      <c r="D25" s="592"/>
      <c r="E25" s="593"/>
      <c r="F25" s="857"/>
      <c r="G25" s="593"/>
      <c r="H25" s="530">
        <v>55</v>
      </c>
      <c r="I25" s="530">
        <v>55</v>
      </c>
      <c r="J25" s="285" t="s">
        <v>870</v>
      </c>
      <c r="K25" s="326">
        <v>6340</v>
      </c>
      <c r="L25" s="592"/>
      <c r="M25" s="593"/>
      <c r="N25" s="857"/>
      <c r="O25" s="928"/>
      <c r="P25" s="530">
        <v>55</v>
      </c>
      <c r="Q25" s="530">
        <v>55</v>
      </c>
      <c r="R25" s="285" t="s">
        <v>870</v>
      </c>
      <c r="S25" s="326">
        <v>6340</v>
      </c>
      <c r="T25" s="592"/>
      <c r="U25" s="929"/>
      <c r="V25" s="930"/>
      <c r="W25" s="857"/>
      <c r="X25" s="530">
        <v>55</v>
      </c>
      <c r="Y25" s="530">
        <v>55</v>
      </c>
      <c r="Z25" s="285" t="s">
        <v>870</v>
      </c>
      <c r="AA25" s="326">
        <v>6340</v>
      </c>
      <c r="AB25" s="285"/>
      <c r="AC25" s="499" t="s">
        <v>250</v>
      </c>
      <c r="AD25" s="346">
        <v>555</v>
      </c>
      <c r="AE25" s="530">
        <v>55</v>
      </c>
      <c r="AF25" s="63"/>
    </row>
    <row r="26" spans="1:32" ht="12" customHeight="1" x14ac:dyDescent="0.25">
      <c r="A26" s="530">
        <v>60</v>
      </c>
      <c r="B26" s="285" t="s">
        <v>1788</v>
      </c>
      <c r="C26" s="326">
        <v>6360</v>
      </c>
      <c r="D26" s="592"/>
      <c r="E26" s="593"/>
      <c r="F26" s="857"/>
      <c r="G26" s="593"/>
      <c r="H26" s="530">
        <v>60</v>
      </c>
      <c r="I26" s="530">
        <v>60</v>
      </c>
      <c r="J26" s="285" t="s">
        <v>1788</v>
      </c>
      <c r="K26" s="326">
        <v>6360</v>
      </c>
      <c r="L26" s="592"/>
      <c r="M26" s="593"/>
      <c r="N26" s="857"/>
      <c r="O26" s="928"/>
      <c r="P26" s="530">
        <v>60</v>
      </c>
      <c r="Q26" s="530">
        <v>60</v>
      </c>
      <c r="R26" s="285" t="s">
        <v>1788</v>
      </c>
      <c r="S26" s="326">
        <v>6360</v>
      </c>
      <c r="T26" s="592"/>
      <c r="U26" s="929"/>
      <c r="V26" s="930"/>
      <c r="W26" s="857"/>
      <c r="X26" s="530">
        <v>60</v>
      </c>
      <c r="Y26" s="530">
        <v>60</v>
      </c>
      <c r="Z26" s="285" t="s">
        <v>1788</v>
      </c>
      <c r="AA26" s="326">
        <v>6360</v>
      </c>
      <c r="AB26" s="285"/>
      <c r="AC26" s="499" t="s">
        <v>250</v>
      </c>
      <c r="AD26" s="346">
        <v>560</v>
      </c>
      <c r="AE26" s="530">
        <v>60</v>
      </c>
      <c r="AF26" s="63"/>
    </row>
    <row r="27" spans="1:32" ht="12" customHeight="1" x14ac:dyDescent="0.25">
      <c r="A27" s="530">
        <v>65</v>
      </c>
      <c r="B27" s="285" t="s">
        <v>1263</v>
      </c>
      <c r="C27" s="326">
        <v>6380</v>
      </c>
      <c r="D27" s="592"/>
      <c r="E27" s="593"/>
      <c r="F27" s="857"/>
      <c r="G27" s="593"/>
      <c r="H27" s="530">
        <v>65</v>
      </c>
      <c r="I27" s="530">
        <v>65</v>
      </c>
      <c r="J27" s="285" t="s">
        <v>1263</v>
      </c>
      <c r="K27" s="326">
        <v>6380</v>
      </c>
      <c r="L27" s="592"/>
      <c r="M27" s="593"/>
      <c r="N27" s="857"/>
      <c r="O27" s="928"/>
      <c r="P27" s="530">
        <v>65</v>
      </c>
      <c r="Q27" s="530">
        <v>65</v>
      </c>
      <c r="R27" s="285" t="s">
        <v>1263</v>
      </c>
      <c r="S27" s="326">
        <v>6380</v>
      </c>
      <c r="T27" s="592"/>
      <c r="U27" s="929"/>
      <c r="V27" s="930"/>
      <c r="W27" s="857"/>
      <c r="X27" s="530">
        <v>65</v>
      </c>
      <c r="Y27" s="530">
        <v>65</v>
      </c>
      <c r="Z27" s="285" t="s">
        <v>1263</v>
      </c>
      <c r="AA27" s="326">
        <v>6380</v>
      </c>
      <c r="AB27" s="285"/>
      <c r="AC27" s="499" t="s">
        <v>250</v>
      </c>
      <c r="AD27" s="346">
        <v>565</v>
      </c>
      <c r="AE27" s="530">
        <v>65</v>
      </c>
      <c r="AF27" s="63"/>
    </row>
    <row r="28" spans="1:32" ht="12" customHeight="1" x14ac:dyDescent="0.25">
      <c r="A28" s="530">
        <v>70</v>
      </c>
      <c r="B28" s="285" t="s">
        <v>1262</v>
      </c>
      <c r="C28" s="326">
        <v>6400</v>
      </c>
      <c r="D28" s="592"/>
      <c r="E28" s="593"/>
      <c r="F28" s="857"/>
      <c r="G28" s="593"/>
      <c r="H28" s="530">
        <v>70</v>
      </c>
      <c r="I28" s="530">
        <v>70</v>
      </c>
      <c r="J28" s="285" t="s">
        <v>1262</v>
      </c>
      <c r="K28" s="326">
        <v>6400</v>
      </c>
      <c r="L28" s="592"/>
      <c r="M28" s="593"/>
      <c r="N28" s="857"/>
      <c r="O28" s="928"/>
      <c r="P28" s="530">
        <v>70</v>
      </c>
      <c r="Q28" s="530">
        <v>70</v>
      </c>
      <c r="R28" s="285" t="s">
        <v>1262</v>
      </c>
      <c r="S28" s="326">
        <v>6400</v>
      </c>
      <c r="T28" s="592"/>
      <c r="U28" s="929"/>
      <c r="V28" s="930"/>
      <c r="W28" s="857"/>
      <c r="X28" s="530">
        <v>70</v>
      </c>
      <c r="Y28" s="530">
        <v>70</v>
      </c>
      <c r="Z28" s="285" t="s">
        <v>1262</v>
      </c>
      <c r="AA28" s="326">
        <v>6400</v>
      </c>
      <c r="AB28" s="285"/>
      <c r="AC28" s="499" t="s">
        <v>250</v>
      </c>
      <c r="AD28" s="346">
        <v>570</v>
      </c>
      <c r="AE28" s="530">
        <v>70</v>
      </c>
      <c r="AF28" s="63"/>
    </row>
    <row r="29" spans="1:32" ht="12" customHeight="1" x14ac:dyDescent="0.25">
      <c r="A29" s="594">
        <v>75</v>
      </c>
      <c r="B29" s="261" t="s">
        <v>1293</v>
      </c>
      <c r="C29" s="329">
        <v>6420</v>
      </c>
      <c r="D29" s="596"/>
      <c r="E29" s="599"/>
      <c r="F29" s="858"/>
      <c r="G29" s="599"/>
      <c r="H29" s="594">
        <v>75</v>
      </c>
      <c r="I29" s="594">
        <v>75</v>
      </c>
      <c r="J29" s="261" t="s">
        <v>1293</v>
      </c>
      <c r="K29" s="329">
        <v>6420</v>
      </c>
      <c r="L29" s="596"/>
      <c r="M29" s="599"/>
      <c r="N29" s="858"/>
      <c r="O29" s="931"/>
      <c r="P29" s="594">
        <v>75</v>
      </c>
      <c r="Q29" s="594">
        <v>75</v>
      </c>
      <c r="R29" s="261" t="s">
        <v>1293</v>
      </c>
      <c r="S29" s="329">
        <v>6420</v>
      </c>
      <c r="T29" s="596"/>
      <c r="U29" s="932"/>
      <c r="V29" s="933"/>
      <c r="W29" s="858"/>
      <c r="X29" s="594">
        <v>75</v>
      </c>
      <c r="Y29" s="594">
        <v>75</v>
      </c>
      <c r="Z29" s="261" t="s">
        <v>1293</v>
      </c>
      <c r="AA29" s="329">
        <v>6420</v>
      </c>
      <c r="AB29" s="261"/>
      <c r="AC29" s="497" t="s">
        <v>250</v>
      </c>
      <c r="AD29" s="522">
        <v>575</v>
      </c>
      <c r="AE29" s="594">
        <v>75</v>
      </c>
      <c r="AF29" s="63"/>
    </row>
    <row r="30" spans="1:32" ht="12" customHeight="1" x14ac:dyDescent="0.25">
      <c r="A30" s="530">
        <v>80</v>
      </c>
      <c r="B30" s="285" t="s">
        <v>1294</v>
      </c>
      <c r="C30" s="326">
        <v>6440</v>
      </c>
      <c r="D30" s="592"/>
      <c r="E30" s="593"/>
      <c r="F30" s="857"/>
      <c r="G30" s="593"/>
      <c r="H30" s="530">
        <v>80</v>
      </c>
      <c r="I30" s="530">
        <v>80</v>
      </c>
      <c r="J30" s="285" t="s">
        <v>1294</v>
      </c>
      <c r="K30" s="326">
        <v>6440</v>
      </c>
      <c r="L30" s="592"/>
      <c r="M30" s="593"/>
      <c r="N30" s="857"/>
      <c r="O30" s="928"/>
      <c r="P30" s="530">
        <v>80</v>
      </c>
      <c r="Q30" s="530">
        <v>80</v>
      </c>
      <c r="R30" s="285" t="s">
        <v>1294</v>
      </c>
      <c r="S30" s="326">
        <v>6440</v>
      </c>
      <c r="T30" s="592"/>
      <c r="U30" s="929"/>
      <c r="V30" s="930"/>
      <c r="W30" s="857"/>
      <c r="X30" s="530">
        <v>80</v>
      </c>
      <c r="Y30" s="530">
        <v>80</v>
      </c>
      <c r="Z30" s="285" t="s">
        <v>1294</v>
      </c>
      <c r="AA30" s="326">
        <v>6440</v>
      </c>
      <c r="AB30" s="285"/>
      <c r="AC30" s="499" t="s">
        <v>250</v>
      </c>
      <c r="AD30" s="346">
        <v>580</v>
      </c>
      <c r="AE30" s="530">
        <v>80</v>
      </c>
      <c r="AF30" s="63"/>
    </row>
    <row r="31" spans="1:32" ht="12" customHeight="1" x14ac:dyDescent="0.25">
      <c r="A31" s="530">
        <v>85</v>
      </c>
      <c r="B31" s="285" t="s">
        <v>1295</v>
      </c>
      <c r="C31" s="326">
        <v>6470</v>
      </c>
      <c r="D31" s="592"/>
      <c r="E31" s="593"/>
      <c r="F31" s="857"/>
      <c r="G31" s="593"/>
      <c r="H31" s="530">
        <v>85</v>
      </c>
      <c r="I31" s="530">
        <v>85</v>
      </c>
      <c r="J31" s="285" t="s">
        <v>1295</v>
      </c>
      <c r="K31" s="326">
        <v>6470</v>
      </c>
      <c r="L31" s="592"/>
      <c r="M31" s="593"/>
      <c r="N31" s="857"/>
      <c r="O31" s="928"/>
      <c r="P31" s="530">
        <v>85</v>
      </c>
      <c r="Q31" s="530">
        <v>85</v>
      </c>
      <c r="R31" s="285" t="s">
        <v>1295</v>
      </c>
      <c r="S31" s="326">
        <v>6470</v>
      </c>
      <c r="T31" s="592"/>
      <c r="U31" s="929"/>
      <c r="V31" s="930"/>
      <c r="W31" s="857"/>
      <c r="X31" s="530">
        <v>85</v>
      </c>
      <c r="Y31" s="530">
        <v>85</v>
      </c>
      <c r="Z31" s="285" t="s">
        <v>1295</v>
      </c>
      <c r="AA31" s="326">
        <v>6470</v>
      </c>
      <c r="AB31" s="285"/>
      <c r="AC31" s="499" t="s">
        <v>250</v>
      </c>
      <c r="AD31" s="346">
        <v>585</v>
      </c>
      <c r="AE31" s="530">
        <v>85</v>
      </c>
      <c r="AF31" s="63"/>
    </row>
    <row r="32" spans="1:32" ht="12" customHeight="1" x14ac:dyDescent="0.25">
      <c r="A32" s="530">
        <v>90</v>
      </c>
      <c r="B32" s="285" t="s">
        <v>1296</v>
      </c>
      <c r="C32" s="326">
        <v>6510</v>
      </c>
      <c r="D32" s="592"/>
      <c r="E32" s="593"/>
      <c r="F32" s="857"/>
      <c r="G32" s="593"/>
      <c r="H32" s="530">
        <v>90</v>
      </c>
      <c r="I32" s="530">
        <v>90</v>
      </c>
      <c r="J32" s="285" t="s">
        <v>1296</v>
      </c>
      <c r="K32" s="326">
        <v>6510</v>
      </c>
      <c r="L32" s="592"/>
      <c r="M32" s="593"/>
      <c r="N32" s="857"/>
      <c r="O32" s="928"/>
      <c r="P32" s="530">
        <v>90</v>
      </c>
      <c r="Q32" s="530">
        <v>90</v>
      </c>
      <c r="R32" s="285" t="s">
        <v>1296</v>
      </c>
      <c r="S32" s="326">
        <v>6510</v>
      </c>
      <c r="T32" s="592"/>
      <c r="U32" s="929"/>
      <c r="V32" s="930"/>
      <c r="W32" s="857"/>
      <c r="X32" s="530">
        <v>90</v>
      </c>
      <c r="Y32" s="530">
        <v>90</v>
      </c>
      <c r="Z32" s="285" t="s">
        <v>1296</v>
      </c>
      <c r="AA32" s="326">
        <v>6510</v>
      </c>
      <c r="AB32" s="285"/>
      <c r="AC32" s="499" t="s">
        <v>250</v>
      </c>
      <c r="AD32" s="346">
        <v>590</v>
      </c>
      <c r="AE32" s="530">
        <v>90</v>
      </c>
      <c r="AF32" s="63"/>
    </row>
    <row r="33" spans="1:32" ht="12" customHeight="1" x14ac:dyDescent="0.25">
      <c r="A33" s="530">
        <v>95</v>
      </c>
      <c r="B33" s="285" t="s">
        <v>1301</v>
      </c>
      <c r="C33" s="326">
        <v>6530</v>
      </c>
      <c r="D33" s="592"/>
      <c r="E33" s="593"/>
      <c r="F33" s="857"/>
      <c r="G33" s="593"/>
      <c r="H33" s="530">
        <v>95</v>
      </c>
      <c r="I33" s="530">
        <v>95</v>
      </c>
      <c r="J33" s="285" t="s">
        <v>1301</v>
      </c>
      <c r="K33" s="326">
        <v>6530</v>
      </c>
      <c r="L33" s="592"/>
      <c r="M33" s="593"/>
      <c r="N33" s="857"/>
      <c r="O33" s="928"/>
      <c r="P33" s="530">
        <v>95</v>
      </c>
      <c r="Q33" s="530">
        <v>95</v>
      </c>
      <c r="R33" s="285" t="s">
        <v>1301</v>
      </c>
      <c r="S33" s="326">
        <v>6530</v>
      </c>
      <c r="T33" s="592"/>
      <c r="U33" s="929"/>
      <c r="V33" s="930"/>
      <c r="W33" s="857"/>
      <c r="X33" s="530">
        <v>95</v>
      </c>
      <c r="Y33" s="530">
        <v>95</v>
      </c>
      <c r="Z33" s="285" t="s">
        <v>1301</v>
      </c>
      <c r="AA33" s="326">
        <v>6530</v>
      </c>
      <c r="AB33" s="285"/>
      <c r="AC33" s="499" t="s">
        <v>250</v>
      </c>
      <c r="AD33" s="346">
        <v>595</v>
      </c>
      <c r="AE33" s="530">
        <v>95</v>
      </c>
      <c r="AF33" s="63"/>
    </row>
    <row r="34" spans="1:32" ht="12" customHeight="1" x14ac:dyDescent="0.25">
      <c r="A34" s="594">
        <v>100</v>
      </c>
      <c r="B34" s="261" t="s">
        <v>847</v>
      </c>
      <c r="C34" s="329">
        <v>6560</v>
      </c>
      <c r="D34" s="596"/>
      <c r="E34" s="599"/>
      <c r="F34" s="858"/>
      <c r="G34" s="599"/>
      <c r="H34" s="594">
        <v>100</v>
      </c>
      <c r="I34" s="594">
        <v>100</v>
      </c>
      <c r="J34" s="261" t="s">
        <v>847</v>
      </c>
      <c r="K34" s="329">
        <v>6560</v>
      </c>
      <c r="L34" s="596"/>
      <c r="M34" s="599"/>
      <c r="N34" s="858"/>
      <c r="O34" s="931"/>
      <c r="P34" s="594">
        <v>100</v>
      </c>
      <c r="Q34" s="594">
        <v>100</v>
      </c>
      <c r="R34" s="261" t="s">
        <v>847</v>
      </c>
      <c r="S34" s="329">
        <v>6560</v>
      </c>
      <c r="T34" s="596"/>
      <c r="U34" s="932"/>
      <c r="V34" s="933"/>
      <c r="W34" s="858"/>
      <c r="X34" s="594">
        <v>100</v>
      </c>
      <c r="Y34" s="594">
        <v>100</v>
      </c>
      <c r="Z34" s="261" t="s">
        <v>847</v>
      </c>
      <c r="AA34" s="329">
        <v>6560</v>
      </c>
      <c r="AB34" s="261"/>
      <c r="AC34" s="497" t="s">
        <v>250</v>
      </c>
      <c r="AD34" s="522">
        <v>600</v>
      </c>
      <c r="AE34" s="594">
        <v>100</v>
      </c>
      <c r="AF34" s="63"/>
    </row>
    <row r="35" spans="1:32" ht="12" customHeight="1" x14ac:dyDescent="0.25">
      <c r="A35" s="530">
        <v>101</v>
      </c>
      <c r="B35" s="285" t="s">
        <v>849</v>
      </c>
      <c r="C35" s="326">
        <v>6570</v>
      </c>
      <c r="D35" s="592"/>
      <c r="E35" s="593"/>
      <c r="F35" s="857"/>
      <c r="G35" s="593"/>
      <c r="H35" s="530">
        <v>101</v>
      </c>
      <c r="I35" s="530">
        <v>101</v>
      </c>
      <c r="J35" s="285" t="s">
        <v>849</v>
      </c>
      <c r="K35" s="326">
        <v>6570</v>
      </c>
      <c r="L35" s="592"/>
      <c r="M35" s="593"/>
      <c r="N35" s="857"/>
      <c r="O35" s="928"/>
      <c r="P35" s="530">
        <v>101</v>
      </c>
      <c r="Q35" s="530">
        <v>101</v>
      </c>
      <c r="R35" s="285" t="s">
        <v>849</v>
      </c>
      <c r="S35" s="326">
        <v>6570</v>
      </c>
      <c r="T35" s="592"/>
      <c r="U35" s="929"/>
      <c r="V35" s="930"/>
      <c r="W35" s="857"/>
      <c r="X35" s="530">
        <v>101</v>
      </c>
      <c r="Y35" s="530">
        <v>101</v>
      </c>
      <c r="Z35" s="285" t="s">
        <v>849</v>
      </c>
      <c r="AA35" s="326">
        <v>6570</v>
      </c>
      <c r="AB35" s="285"/>
      <c r="AC35" s="499" t="s">
        <v>250</v>
      </c>
      <c r="AD35" s="346">
        <v>601</v>
      </c>
      <c r="AE35" s="530">
        <v>101</v>
      </c>
      <c r="AF35" s="63"/>
    </row>
    <row r="36" spans="1:32" ht="12" customHeight="1" x14ac:dyDescent="0.25">
      <c r="A36" s="530">
        <v>105</v>
      </c>
      <c r="B36" s="285" t="s">
        <v>844</v>
      </c>
      <c r="C36" s="326">
        <v>6580</v>
      </c>
      <c r="D36" s="592"/>
      <c r="E36" s="593"/>
      <c r="F36" s="857"/>
      <c r="G36" s="593"/>
      <c r="H36" s="530">
        <v>105</v>
      </c>
      <c r="I36" s="530">
        <v>105</v>
      </c>
      <c r="J36" s="285" t="s">
        <v>844</v>
      </c>
      <c r="K36" s="326">
        <v>6580</v>
      </c>
      <c r="L36" s="592"/>
      <c r="M36" s="593"/>
      <c r="N36" s="857"/>
      <c r="O36" s="928"/>
      <c r="P36" s="530">
        <v>105</v>
      </c>
      <c r="Q36" s="530">
        <v>105</v>
      </c>
      <c r="R36" s="285" t="s">
        <v>844</v>
      </c>
      <c r="S36" s="326">
        <v>6580</v>
      </c>
      <c r="T36" s="592"/>
      <c r="U36" s="929"/>
      <c r="V36" s="930"/>
      <c r="W36" s="857"/>
      <c r="X36" s="530">
        <v>105</v>
      </c>
      <c r="Y36" s="530">
        <v>105</v>
      </c>
      <c r="Z36" s="285" t="s">
        <v>844</v>
      </c>
      <c r="AA36" s="326">
        <v>6580</v>
      </c>
      <c r="AB36" s="285"/>
      <c r="AC36" s="499" t="s">
        <v>250</v>
      </c>
      <c r="AD36" s="346">
        <v>605</v>
      </c>
      <c r="AE36" s="530">
        <v>105</v>
      </c>
      <c r="AF36" s="63"/>
    </row>
    <row r="37" spans="1:32" ht="12" customHeight="1" x14ac:dyDescent="0.25">
      <c r="A37" s="530">
        <v>110</v>
      </c>
      <c r="B37" s="285" t="s">
        <v>878</v>
      </c>
      <c r="C37" s="326">
        <v>6610</v>
      </c>
      <c r="D37" s="592"/>
      <c r="E37" s="593"/>
      <c r="F37" s="857"/>
      <c r="G37" s="593"/>
      <c r="H37" s="530">
        <v>110</v>
      </c>
      <c r="I37" s="530">
        <v>110</v>
      </c>
      <c r="J37" s="285" t="s">
        <v>878</v>
      </c>
      <c r="K37" s="326">
        <v>6610</v>
      </c>
      <c r="L37" s="592"/>
      <c r="M37" s="593"/>
      <c r="N37" s="857"/>
      <c r="O37" s="928"/>
      <c r="P37" s="530">
        <v>110</v>
      </c>
      <c r="Q37" s="530">
        <v>110</v>
      </c>
      <c r="R37" s="285" t="s">
        <v>878</v>
      </c>
      <c r="S37" s="326">
        <v>6610</v>
      </c>
      <c r="T37" s="592"/>
      <c r="U37" s="929"/>
      <c r="V37" s="930"/>
      <c r="W37" s="857"/>
      <c r="X37" s="530">
        <v>110</v>
      </c>
      <c r="Y37" s="530">
        <v>110</v>
      </c>
      <c r="Z37" s="285" t="s">
        <v>878</v>
      </c>
      <c r="AA37" s="326">
        <v>6610</v>
      </c>
      <c r="AB37" s="285"/>
      <c r="AC37" s="499" t="s">
        <v>250</v>
      </c>
      <c r="AD37" s="346">
        <v>610</v>
      </c>
      <c r="AE37" s="530">
        <v>110</v>
      </c>
      <c r="AF37" s="63"/>
    </row>
    <row r="38" spans="1:32" ht="12" customHeight="1" x14ac:dyDescent="0.25">
      <c r="A38" s="530">
        <v>115</v>
      </c>
      <c r="B38" s="285" t="s">
        <v>835</v>
      </c>
      <c r="C38" s="326">
        <v>6630</v>
      </c>
      <c r="D38" s="592"/>
      <c r="E38" s="593"/>
      <c r="F38" s="857"/>
      <c r="G38" s="593"/>
      <c r="H38" s="530">
        <v>115</v>
      </c>
      <c r="I38" s="530">
        <v>115</v>
      </c>
      <c r="J38" s="285" t="s">
        <v>835</v>
      </c>
      <c r="K38" s="326">
        <v>6630</v>
      </c>
      <c r="L38" s="592"/>
      <c r="M38" s="593"/>
      <c r="N38" s="857"/>
      <c r="O38" s="928"/>
      <c r="P38" s="530">
        <v>115</v>
      </c>
      <c r="Q38" s="530">
        <v>115</v>
      </c>
      <c r="R38" s="285" t="s">
        <v>835</v>
      </c>
      <c r="S38" s="326">
        <v>6630</v>
      </c>
      <c r="T38" s="592"/>
      <c r="U38" s="929"/>
      <c r="V38" s="930"/>
      <c r="W38" s="857"/>
      <c r="X38" s="530">
        <v>115</v>
      </c>
      <c r="Y38" s="530">
        <v>115</v>
      </c>
      <c r="Z38" s="285" t="s">
        <v>835</v>
      </c>
      <c r="AA38" s="326">
        <v>6630</v>
      </c>
      <c r="AB38" s="285"/>
      <c r="AC38" s="499" t="s">
        <v>250</v>
      </c>
      <c r="AD38" s="346">
        <v>615</v>
      </c>
      <c r="AE38" s="530">
        <v>115</v>
      </c>
      <c r="AF38" s="63"/>
    </row>
    <row r="39" spans="1:32" ht="12" customHeight="1" x14ac:dyDescent="0.25">
      <c r="A39" s="530">
        <v>120</v>
      </c>
      <c r="B39" s="285" t="s">
        <v>1297</v>
      </c>
      <c r="C39" s="326">
        <v>6680</v>
      </c>
      <c r="D39" s="592"/>
      <c r="E39" s="593"/>
      <c r="F39" s="857"/>
      <c r="G39" s="593"/>
      <c r="H39" s="530">
        <v>120</v>
      </c>
      <c r="I39" s="530">
        <v>120</v>
      </c>
      <c r="J39" s="285" t="s">
        <v>1297</v>
      </c>
      <c r="K39" s="326">
        <v>6680</v>
      </c>
      <c r="L39" s="592"/>
      <c r="M39" s="593"/>
      <c r="N39" s="857"/>
      <c r="O39" s="928"/>
      <c r="P39" s="530">
        <v>120</v>
      </c>
      <c r="Q39" s="530">
        <v>120</v>
      </c>
      <c r="R39" s="285" t="s">
        <v>1297</v>
      </c>
      <c r="S39" s="326">
        <v>6680</v>
      </c>
      <c r="T39" s="592"/>
      <c r="U39" s="929"/>
      <c r="V39" s="930"/>
      <c r="W39" s="857"/>
      <c r="X39" s="530">
        <v>120</v>
      </c>
      <c r="Y39" s="530">
        <v>120</v>
      </c>
      <c r="Z39" s="285" t="s">
        <v>1297</v>
      </c>
      <c r="AA39" s="326">
        <v>6680</v>
      </c>
      <c r="AB39" s="285"/>
      <c r="AC39" s="499" t="s">
        <v>250</v>
      </c>
      <c r="AD39" s="346">
        <v>620</v>
      </c>
      <c r="AE39" s="530">
        <v>120</v>
      </c>
      <c r="AF39" s="63"/>
    </row>
    <row r="40" spans="1:32" ht="12" customHeight="1" x14ac:dyDescent="0.25">
      <c r="A40" s="530">
        <v>125</v>
      </c>
      <c r="B40" s="285" t="s">
        <v>1298</v>
      </c>
      <c r="C40" s="326">
        <v>6780</v>
      </c>
      <c r="D40" s="592"/>
      <c r="E40" s="593"/>
      <c r="F40" s="857"/>
      <c r="G40" s="593"/>
      <c r="H40" s="530">
        <v>125</v>
      </c>
      <c r="I40" s="530">
        <v>125</v>
      </c>
      <c r="J40" s="285" t="s">
        <v>1298</v>
      </c>
      <c r="K40" s="326">
        <v>6780</v>
      </c>
      <c r="L40" s="592"/>
      <c r="M40" s="593"/>
      <c r="N40" s="857"/>
      <c r="O40" s="928"/>
      <c r="P40" s="530">
        <v>125</v>
      </c>
      <c r="Q40" s="530">
        <v>125</v>
      </c>
      <c r="R40" s="285" t="s">
        <v>1298</v>
      </c>
      <c r="S40" s="326">
        <v>6780</v>
      </c>
      <c r="T40" s="592"/>
      <c r="U40" s="929"/>
      <c r="V40" s="930"/>
      <c r="W40" s="857"/>
      <c r="X40" s="530">
        <v>125</v>
      </c>
      <c r="Y40" s="530">
        <v>125</v>
      </c>
      <c r="Z40" s="285" t="s">
        <v>1298</v>
      </c>
      <c r="AA40" s="326">
        <v>6780</v>
      </c>
      <c r="AB40" s="285"/>
      <c r="AC40" s="499" t="s">
        <v>250</v>
      </c>
      <c r="AD40" s="346">
        <v>625</v>
      </c>
      <c r="AE40" s="530">
        <v>125</v>
      </c>
      <c r="AF40" s="63"/>
    </row>
    <row r="41" spans="1:32" ht="12" customHeight="1" x14ac:dyDescent="0.25">
      <c r="A41" s="594">
        <v>145</v>
      </c>
      <c r="B41" s="261" t="s">
        <v>1299</v>
      </c>
      <c r="C41" s="329">
        <v>6900</v>
      </c>
      <c r="D41" s="596"/>
      <c r="E41" s="599"/>
      <c r="F41" s="858"/>
      <c r="G41" s="599"/>
      <c r="H41" s="594">
        <v>145</v>
      </c>
      <c r="I41" s="594">
        <v>145</v>
      </c>
      <c r="J41" s="261" t="s">
        <v>1299</v>
      </c>
      <c r="K41" s="329">
        <v>6900</v>
      </c>
      <c r="L41" s="596"/>
      <c r="M41" s="599"/>
      <c r="N41" s="858"/>
      <c r="O41" s="931"/>
      <c r="P41" s="594">
        <v>145</v>
      </c>
      <c r="Q41" s="594">
        <v>145</v>
      </c>
      <c r="R41" s="261" t="s">
        <v>1299</v>
      </c>
      <c r="S41" s="329">
        <v>6900</v>
      </c>
      <c r="T41" s="596"/>
      <c r="U41" s="932"/>
      <c r="V41" s="933"/>
      <c r="W41" s="858"/>
      <c r="X41" s="594">
        <v>145</v>
      </c>
      <c r="Y41" s="594">
        <v>145</v>
      </c>
      <c r="Z41" s="261" t="s">
        <v>1299</v>
      </c>
      <c r="AA41" s="329">
        <v>6900</v>
      </c>
      <c r="AB41" s="261"/>
      <c r="AC41" s="497" t="s">
        <v>250</v>
      </c>
      <c r="AD41" s="522">
        <v>645</v>
      </c>
      <c r="AE41" s="594">
        <v>145</v>
      </c>
      <c r="AF41" s="63"/>
    </row>
    <row r="42" spans="1:32" s="215" customFormat="1" ht="12" customHeight="1" thickBot="1" x14ac:dyDescent="0.3">
      <c r="A42" s="530">
        <v>150</v>
      </c>
      <c r="B42" s="285" t="s">
        <v>1789</v>
      </c>
      <c r="C42" s="272"/>
      <c r="D42" s="934" t="s">
        <v>1101</v>
      </c>
      <c r="E42" s="934" t="s">
        <v>1101</v>
      </c>
      <c r="F42" s="935" t="s">
        <v>1101</v>
      </c>
      <c r="G42" s="936" t="s">
        <v>1101</v>
      </c>
      <c r="H42" s="530">
        <v>150</v>
      </c>
      <c r="I42" s="530">
        <v>150</v>
      </c>
      <c r="J42" s="285" t="s">
        <v>1789</v>
      </c>
      <c r="K42" s="272"/>
      <c r="L42" s="936" t="s">
        <v>1101</v>
      </c>
      <c r="M42" s="936" t="s">
        <v>1101</v>
      </c>
      <c r="N42" s="936" t="s">
        <v>1101</v>
      </c>
      <c r="O42" s="937" t="s">
        <v>1101</v>
      </c>
      <c r="P42" s="530">
        <v>150</v>
      </c>
      <c r="Q42" s="530">
        <v>150</v>
      </c>
      <c r="R42" s="285" t="s">
        <v>1789</v>
      </c>
      <c r="S42" s="272"/>
      <c r="T42" s="936" t="s">
        <v>1101</v>
      </c>
      <c r="U42" s="934" t="s">
        <v>1101</v>
      </c>
      <c r="V42" s="938" t="s">
        <v>1101</v>
      </c>
      <c r="W42" s="939" t="s">
        <v>1101</v>
      </c>
      <c r="X42" s="530">
        <v>150</v>
      </c>
      <c r="Y42" s="525">
        <v>150</v>
      </c>
      <c r="Z42" s="285" t="s">
        <v>1789</v>
      </c>
      <c r="AA42" s="272"/>
      <c r="AB42" s="272"/>
      <c r="AC42" s="271"/>
      <c r="AD42" s="346">
        <v>650</v>
      </c>
      <c r="AE42" s="525">
        <v>150</v>
      </c>
      <c r="AF42" s="255"/>
    </row>
    <row r="43" spans="1:32" ht="12" customHeight="1" thickTop="1" x14ac:dyDescent="0.25">
      <c r="A43" s="524"/>
      <c r="B43" s="271"/>
      <c r="C43" s="272"/>
      <c r="D43" s="271"/>
      <c r="E43" s="271"/>
      <c r="F43" s="496"/>
      <c r="G43" s="271"/>
      <c r="H43" s="524"/>
      <c r="I43" s="524"/>
      <c r="J43" s="271"/>
      <c r="K43" s="272"/>
      <c r="L43" s="271"/>
      <c r="M43" s="271"/>
      <c r="N43" s="496"/>
      <c r="O43" s="940"/>
      <c r="P43" s="524"/>
      <c r="Q43" s="524"/>
      <c r="R43" s="271"/>
      <c r="S43" s="272"/>
      <c r="T43" s="271"/>
      <c r="U43" s="941"/>
      <c r="V43" s="496"/>
      <c r="W43" s="496"/>
      <c r="X43" s="524"/>
      <c r="Y43" s="524"/>
      <c r="Z43" s="271"/>
      <c r="AA43" s="272"/>
      <c r="AB43" s="272" t="s">
        <v>251</v>
      </c>
      <c r="AC43" s="271"/>
      <c r="AD43" s="505"/>
      <c r="AE43" s="524"/>
      <c r="AF43" s="63"/>
    </row>
    <row r="44" spans="1:32" ht="12" customHeight="1" x14ac:dyDescent="0.25">
      <c r="A44" s="863"/>
      <c r="B44" s="271" t="s">
        <v>853</v>
      </c>
      <c r="C44" s="333"/>
      <c r="D44" s="271"/>
      <c r="E44" s="71"/>
      <c r="F44" s="496"/>
      <c r="G44" s="71"/>
      <c r="H44" s="524"/>
      <c r="I44" s="863"/>
      <c r="J44" s="271" t="s">
        <v>853</v>
      </c>
      <c r="K44" s="333"/>
      <c r="L44" s="271"/>
      <c r="M44" s="71"/>
      <c r="N44" s="496"/>
      <c r="O44" s="506"/>
      <c r="P44" s="524"/>
      <c r="Q44" s="863"/>
      <c r="R44" s="271" t="s">
        <v>853</v>
      </c>
      <c r="S44" s="333"/>
      <c r="T44" s="941"/>
      <c r="U44" s="942"/>
      <c r="V44" s="943"/>
      <c r="W44" s="943"/>
      <c r="X44" s="524"/>
      <c r="Y44" s="524"/>
      <c r="Z44" s="271" t="s">
        <v>853</v>
      </c>
      <c r="AA44" s="333"/>
      <c r="AB44" s="329" t="s">
        <v>252</v>
      </c>
      <c r="AC44" s="271"/>
      <c r="AD44" s="347"/>
      <c r="AE44" s="524"/>
      <c r="AF44" s="63"/>
    </row>
    <row r="45" spans="1:32" ht="12" customHeight="1" x14ac:dyDescent="0.25">
      <c r="A45" s="863">
        <v>160</v>
      </c>
      <c r="B45" s="271" t="s">
        <v>678</v>
      </c>
      <c r="C45" s="333">
        <v>7010</v>
      </c>
      <c r="D45" s="944" t="s">
        <v>1101</v>
      </c>
      <c r="E45" s="945" t="s">
        <v>1101</v>
      </c>
      <c r="F45" s="946" t="s">
        <v>1101</v>
      </c>
      <c r="G45" s="947" t="s">
        <v>1101</v>
      </c>
      <c r="H45" s="524">
        <v>160</v>
      </c>
      <c r="I45" s="863">
        <v>160</v>
      </c>
      <c r="J45" s="271" t="s">
        <v>678</v>
      </c>
      <c r="K45" s="333">
        <v>7010</v>
      </c>
      <c r="L45" s="922" t="s">
        <v>1101</v>
      </c>
      <c r="M45" s="948" t="s">
        <v>1101</v>
      </c>
      <c r="N45" s="949" t="s">
        <v>1101</v>
      </c>
      <c r="O45" s="950" t="s">
        <v>1101</v>
      </c>
      <c r="P45" s="524">
        <v>160</v>
      </c>
      <c r="Q45" s="863">
        <v>160</v>
      </c>
      <c r="R45" s="271" t="s">
        <v>678</v>
      </c>
      <c r="S45" s="333">
        <v>7010</v>
      </c>
      <c r="T45" s="922" t="s">
        <v>1101</v>
      </c>
      <c r="U45" s="919" t="s">
        <v>1101</v>
      </c>
      <c r="V45" s="946" t="s">
        <v>1101</v>
      </c>
      <c r="W45" s="946" t="s">
        <v>1101</v>
      </c>
      <c r="X45" s="524">
        <v>160</v>
      </c>
      <c r="Y45" s="524">
        <v>160</v>
      </c>
      <c r="Z45" s="271" t="s">
        <v>678</v>
      </c>
      <c r="AA45" s="333">
        <v>7010</v>
      </c>
      <c r="AB45" s="326"/>
      <c r="AC45" s="499" t="s">
        <v>249</v>
      </c>
      <c r="AD45" s="346">
        <v>660</v>
      </c>
      <c r="AE45" s="524">
        <v>160</v>
      </c>
      <c r="AF45" s="63"/>
    </row>
    <row r="46" spans="1:32" ht="12" customHeight="1" x14ac:dyDescent="0.25">
      <c r="A46" s="525">
        <v>165</v>
      </c>
      <c r="B46" s="529" t="s">
        <v>1196</v>
      </c>
      <c r="C46" s="528">
        <v>7040</v>
      </c>
      <c r="D46" s="869"/>
      <c r="E46" s="857"/>
      <c r="F46" s="869"/>
      <c r="G46" s="857"/>
      <c r="H46" s="525">
        <v>165</v>
      </c>
      <c r="I46" s="525">
        <v>165</v>
      </c>
      <c r="J46" s="529" t="s">
        <v>1196</v>
      </c>
      <c r="K46" s="528">
        <v>7040</v>
      </c>
      <c r="L46" s="869"/>
      <c r="M46" s="857"/>
      <c r="N46" s="869"/>
      <c r="O46" s="951"/>
      <c r="P46" s="525">
        <v>165</v>
      </c>
      <c r="Q46" s="525">
        <v>165</v>
      </c>
      <c r="R46" s="529" t="s">
        <v>1196</v>
      </c>
      <c r="S46" s="528">
        <v>7040</v>
      </c>
      <c r="T46" s="869"/>
      <c r="U46" s="592"/>
      <c r="V46" s="869"/>
      <c r="W46" s="869"/>
      <c r="X46" s="525">
        <v>165</v>
      </c>
      <c r="Y46" s="525">
        <v>165</v>
      </c>
      <c r="Z46" s="529" t="s">
        <v>1196</v>
      </c>
      <c r="AA46" s="528">
        <v>7040</v>
      </c>
      <c r="AB46" s="285"/>
      <c r="AC46" s="499" t="s">
        <v>250</v>
      </c>
      <c r="AD46" s="346">
        <v>665</v>
      </c>
      <c r="AE46" s="525">
        <v>165</v>
      </c>
      <c r="AF46" s="63"/>
    </row>
    <row r="47" spans="1:32" ht="12" customHeight="1" x14ac:dyDescent="0.25">
      <c r="A47" s="530">
        <v>170</v>
      </c>
      <c r="B47" s="499" t="s">
        <v>1198</v>
      </c>
      <c r="C47" s="326">
        <v>7060</v>
      </c>
      <c r="D47" s="593"/>
      <c r="E47" s="592"/>
      <c r="F47" s="869"/>
      <c r="G47" s="592"/>
      <c r="H47" s="530">
        <v>170</v>
      </c>
      <c r="I47" s="530">
        <v>170</v>
      </c>
      <c r="J47" s="499" t="s">
        <v>1198</v>
      </c>
      <c r="K47" s="326">
        <v>7060</v>
      </c>
      <c r="L47" s="593"/>
      <c r="M47" s="592"/>
      <c r="N47" s="869"/>
      <c r="O47" s="952"/>
      <c r="P47" s="530">
        <v>170</v>
      </c>
      <c r="Q47" s="530">
        <v>170</v>
      </c>
      <c r="R47" s="499" t="s">
        <v>1198</v>
      </c>
      <c r="S47" s="326">
        <v>7060</v>
      </c>
      <c r="T47" s="593"/>
      <c r="U47" s="592"/>
      <c r="V47" s="869"/>
      <c r="W47" s="869"/>
      <c r="X47" s="530">
        <v>170</v>
      </c>
      <c r="Y47" s="530">
        <v>170</v>
      </c>
      <c r="Z47" s="499" t="s">
        <v>1198</v>
      </c>
      <c r="AA47" s="326">
        <v>7060</v>
      </c>
      <c r="AB47" s="285"/>
      <c r="AC47" s="499" t="s">
        <v>250</v>
      </c>
      <c r="AD47" s="346">
        <v>670</v>
      </c>
      <c r="AE47" s="530">
        <v>170</v>
      </c>
      <c r="AF47" s="63"/>
    </row>
    <row r="48" spans="1:32" ht="12" customHeight="1" x14ac:dyDescent="0.25">
      <c r="A48" s="530">
        <v>175</v>
      </c>
      <c r="B48" s="499" t="s">
        <v>1199</v>
      </c>
      <c r="C48" s="326">
        <v>7070</v>
      </c>
      <c r="D48" s="593"/>
      <c r="E48" s="592"/>
      <c r="F48" s="869"/>
      <c r="G48" s="592"/>
      <c r="H48" s="530">
        <v>175</v>
      </c>
      <c r="I48" s="530">
        <v>175</v>
      </c>
      <c r="J48" s="499" t="s">
        <v>1199</v>
      </c>
      <c r="K48" s="326">
        <v>7070</v>
      </c>
      <c r="L48" s="593"/>
      <c r="M48" s="592"/>
      <c r="N48" s="869"/>
      <c r="O48" s="952"/>
      <c r="P48" s="530">
        <v>175</v>
      </c>
      <c r="Q48" s="530">
        <v>175</v>
      </c>
      <c r="R48" s="499" t="s">
        <v>1199</v>
      </c>
      <c r="S48" s="326">
        <v>7070</v>
      </c>
      <c r="T48" s="593"/>
      <c r="U48" s="592"/>
      <c r="V48" s="869"/>
      <c r="W48" s="869"/>
      <c r="X48" s="530">
        <v>175</v>
      </c>
      <c r="Y48" s="530">
        <v>175</v>
      </c>
      <c r="Z48" s="499" t="s">
        <v>1199</v>
      </c>
      <c r="AA48" s="326">
        <v>7070</v>
      </c>
      <c r="AB48" s="285"/>
      <c r="AC48" s="499" t="s">
        <v>250</v>
      </c>
      <c r="AD48" s="346">
        <v>675</v>
      </c>
      <c r="AE48" s="530">
        <v>175</v>
      </c>
      <c r="AF48" s="63"/>
    </row>
    <row r="49" spans="1:32" ht="12" customHeight="1" x14ac:dyDescent="0.25">
      <c r="A49" s="594">
        <v>180</v>
      </c>
      <c r="B49" s="497" t="s">
        <v>1200</v>
      </c>
      <c r="C49" s="329">
        <v>7180</v>
      </c>
      <c r="D49" s="599"/>
      <c r="E49" s="596"/>
      <c r="F49" s="873"/>
      <c r="G49" s="596"/>
      <c r="H49" s="594">
        <v>180</v>
      </c>
      <c r="I49" s="594">
        <v>180</v>
      </c>
      <c r="J49" s="497" t="s">
        <v>1200</v>
      </c>
      <c r="K49" s="329">
        <v>7180</v>
      </c>
      <c r="L49" s="599"/>
      <c r="M49" s="596"/>
      <c r="N49" s="873"/>
      <c r="O49" s="953"/>
      <c r="P49" s="594">
        <v>180</v>
      </c>
      <c r="Q49" s="594">
        <v>180</v>
      </c>
      <c r="R49" s="497" t="s">
        <v>1200</v>
      </c>
      <c r="S49" s="329">
        <v>7180</v>
      </c>
      <c r="T49" s="599"/>
      <c r="U49" s="596"/>
      <c r="V49" s="873"/>
      <c r="W49" s="873"/>
      <c r="X49" s="594">
        <v>180</v>
      </c>
      <c r="Y49" s="594">
        <v>180</v>
      </c>
      <c r="Z49" s="497" t="s">
        <v>1200</v>
      </c>
      <c r="AA49" s="329">
        <v>7180</v>
      </c>
      <c r="AB49" s="261"/>
      <c r="AC49" s="497" t="s">
        <v>250</v>
      </c>
      <c r="AD49" s="522">
        <v>680</v>
      </c>
      <c r="AE49" s="594">
        <v>180</v>
      </c>
      <c r="AF49" s="63"/>
    </row>
    <row r="50" spans="1:32" ht="12" customHeight="1" x14ac:dyDescent="0.25">
      <c r="A50" s="530">
        <v>185</v>
      </c>
      <c r="B50" s="499" t="s">
        <v>866</v>
      </c>
      <c r="C50" s="326">
        <v>7200</v>
      </c>
      <c r="D50" s="593"/>
      <c r="E50" s="592"/>
      <c r="F50" s="869"/>
      <c r="G50" s="592"/>
      <c r="H50" s="530">
        <v>185</v>
      </c>
      <c r="I50" s="530">
        <v>185</v>
      </c>
      <c r="J50" s="499" t="s">
        <v>866</v>
      </c>
      <c r="K50" s="326">
        <v>7200</v>
      </c>
      <c r="L50" s="593"/>
      <c r="M50" s="592"/>
      <c r="N50" s="869"/>
      <c r="O50" s="952"/>
      <c r="P50" s="530">
        <v>185</v>
      </c>
      <c r="Q50" s="530">
        <v>185</v>
      </c>
      <c r="R50" s="499" t="s">
        <v>866</v>
      </c>
      <c r="S50" s="326">
        <v>7200</v>
      </c>
      <c r="T50" s="593"/>
      <c r="U50" s="592"/>
      <c r="V50" s="869"/>
      <c r="W50" s="869"/>
      <c r="X50" s="530">
        <v>185</v>
      </c>
      <c r="Y50" s="530">
        <v>185</v>
      </c>
      <c r="Z50" s="499" t="s">
        <v>866</v>
      </c>
      <c r="AA50" s="326">
        <v>7200</v>
      </c>
      <c r="AB50" s="285"/>
      <c r="AC50" s="499" t="s">
        <v>250</v>
      </c>
      <c r="AD50" s="346">
        <v>685</v>
      </c>
      <c r="AE50" s="530">
        <v>185</v>
      </c>
      <c r="AF50" s="63"/>
    </row>
    <row r="51" spans="1:32" ht="12" customHeight="1" x14ac:dyDescent="0.25">
      <c r="A51" s="530">
        <v>190</v>
      </c>
      <c r="B51" s="499" t="s">
        <v>1202</v>
      </c>
      <c r="C51" s="326">
        <v>7220</v>
      </c>
      <c r="D51" s="593"/>
      <c r="E51" s="592"/>
      <c r="F51" s="869"/>
      <c r="G51" s="592"/>
      <c r="H51" s="530">
        <v>190</v>
      </c>
      <c r="I51" s="530">
        <v>190</v>
      </c>
      <c r="J51" s="499" t="s">
        <v>1202</v>
      </c>
      <c r="K51" s="326">
        <v>7220</v>
      </c>
      <c r="L51" s="593"/>
      <c r="M51" s="592"/>
      <c r="N51" s="869"/>
      <c r="O51" s="952"/>
      <c r="P51" s="530">
        <v>190</v>
      </c>
      <c r="Q51" s="530">
        <v>190</v>
      </c>
      <c r="R51" s="499" t="s">
        <v>1202</v>
      </c>
      <c r="S51" s="326">
        <v>7220</v>
      </c>
      <c r="T51" s="593"/>
      <c r="U51" s="592"/>
      <c r="V51" s="869"/>
      <c r="W51" s="869"/>
      <c r="X51" s="530">
        <v>190</v>
      </c>
      <c r="Y51" s="530">
        <v>190</v>
      </c>
      <c r="Z51" s="499" t="s">
        <v>1202</v>
      </c>
      <c r="AA51" s="326">
        <v>7220</v>
      </c>
      <c r="AB51" s="285"/>
      <c r="AC51" s="499" t="s">
        <v>250</v>
      </c>
      <c r="AD51" s="346">
        <v>690</v>
      </c>
      <c r="AE51" s="530">
        <v>190</v>
      </c>
      <c r="AF51" s="63"/>
    </row>
    <row r="52" spans="1:32" ht="12" customHeight="1" x14ac:dyDescent="0.25">
      <c r="A52" s="530">
        <v>195</v>
      </c>
      <c r="B52" s="499" t="s">
        <v>1203</v>
      </c>
      <c r="C52" s="326">
        <v>7230</v>
      </c>
      <c r="D52" s="593"/>
      <c r="E52" s="592"/>
      <c r="F52" s="869"/>
      <c r="G52" s="592"/>
      <c r="H52" s="530">
        <v>195</v>
      </c>
      <c r="I52" s="530">
        <v>195</v>
      </c>
      <c r="J52" s="499" t="s">
        <v>1203</v>
      </c>
      <c r="K52" s="326">
        <v>7230</v>
      </c>
      <c r="L52" s="593"/>
      <c r="M52" s="592"/>
      <c r="N52" s="869"/>
      <c r="O52" s="952"/>
      <c r="P52" s="530">
        <v>195</v>
      </c>
      <c r="Q52" s="530">
        <v>195</v>
      </c>
      <c r="R52" s="499" t="s">
        <v>1203</v>
      </c>
      <c r="S52" s="326">
        <v>7230</v>
      </c>
      <c r="T52" s="593"/>
      <c r="U52" s="592"/>
      <c r="V52" s="869"/>
      <c r="W52" s="869"/>
      <c r="X52" s="530">
        <v>195</v>
      </c>
      <c r="Y52" s="530">
        <v>195</v>
      </c>
      <c r="Z52" s="499" t="s">
        <v>1203</v>
      </c>
      <c r="AA52" s="326">
        <v>7230</v>
      </c>
      <c r="AB52" s="285"/>
      <c r="AC52" s="499" t="s">
        <v>250</v>
      </c>
      <c r="AD52" s="346">
        <v>695</v>
      </c>
      <c r="AE52" s="530">
        <v>195</v>
      </c>
      <c r="AF52" s="63"/>
    </row>
    <row r="53" spans="1:32" ht="12" customHeight="1" x14ac:dyDescent="0.25">
      <c r="A53" s="530">
        <v>200</v>
      </c>
      <c r="B53" s="499" t="s">
        <v>1205</v>
      </c>
      <c r="C53" s="326">
        <v>7260</v>
      </c>
      <c r="D53" s="593"/>
      <c r="E53" s="592"/>
      <c r="F53" s="869"/>
      <c r="G53" s="592"/>
      <c r="H53" s="530">
        <v>200</v>
      </c>
      <c r="I53" s="530">
        <v>200</v>
      </c>
      <c r="J53" s="499" t="s">
        <v>1205</v>
      </c>
      <c r="K53" s="326">
        <v>7260</v>
      </c>
      <c r="L53" s="593"/>
      <c r="M53" s="592"/>
      <c r="N53" s="869"/>
      <c r="O53" s="952"/>
      <c r="P53" s="530">
        <v>200</v>
      </c>
      <c r="Q53" s="530">
        <v>200</v>
      </c>
      <c r="R53" s="499" t="s">
        <v>1205</v>
      </c>
      <c r="S53" s="326">
        <v>7260</v>
      </c>
      <c r="T53" s="593"/>
      <c r="U53" s="592"/>
      <c r="V53" s="869"/>
      <c r="W53" s="869"/>
      <c r="X53" s="530">
        <v>200</v>
      </c>
      <c r="Y53" s="530">
        <v>200</v>
      </c>
      <c r="Z53" s="499" t="s">
        <v>1205</v>
      </c>
      <c r="AA53" s="326">
        <v>7260</v>
      </c>
      <c r="AB53" s="285"/>
      <c r="AC53" s="499" t="s">
        <v>250</v>
      </c>
      <c r="AD53" s="346">
        <v>700</v>
      </c>
      <c r="AE53" s="530">
        <v>200</v>
      </c>
      <c r="AF53" s="63"/>
    </row>
    <row r="54" spans="1:32" ht="12" customHeight="1" x14ac:dyDescent="0.25">
      <c r="A54" s="594">
        <v>205</v>
      </c>
      <c r="B54" s="497" t="s">
        <v>1207</v>
      </c>
      <c r="C54" s="329">
        <v>7290</v>
      </c>
      <c r="D54" s="599"/>
      <c r="E54" s="596"/>
      <c r="F54" s="873"/>
      <c r="G54" s="596"/>
      <c r="H54" s="594">
        <v>205</v>
      </c>
      <c r="I54" s="594">
        <v>205</v>
      </c>
      <c r="J54" s="497" t="s">
        <v>1207</v>
      </c>
      <c r="K54" s="329">
        <v>7290</v>
      </c>
      <c r="L54" s="599"/>
      <c r="M54" s="596"/>
      <c r="N54" s="873"/>
      <c r="O54" s="953"/>
      <c r="P54" s="594">
        <v>205</v>
      </c>
      <c r="Q54" s="594">
        <v>205</v>
      </c>
      <c r="R54" s="497" t="s">
        <v>1207</v>
      </c>
      <c r="S54" s="329">
        <v>7290</v>
      </c>
      <c r="T54" s="599"/>
      <c r="U54" s="596"/>
      <c r="V54" s="873"/>
      <c r="W54" s="873"/>
      <c r="X54" s="594">
        <v>205</v>
      </c>
      <c r="Y54" s="594">
        <v>205</v>
      </c>
      <c r="Z54" s="497" t="s">
        <v>1207</v>
      </c>
      <c r="AA54" s="329">
        <v>7290</v>
      </c>
      <c r="AB54" s="261"/>
      <c r="AC54" s="497" t="s">
        <v>250</v>
      </c>
      <c r="AD54" s="522">
        <v>705</v>
      </c>
      <c r="AE54" s="594">
        <v>205</v>
      </c>
      <c r="AF54" s="63"/>
    </row>
    <row r="55" spans="1:32" ht="12" customHeight="1" x14ac:dyDescent="0.25">
      <c r="A55" s="530">
        <v>210</v>
      </c>
      <c r="B55" s="499" t="s">
        <v>1790</v>
      </c>
      <c r="C55" s="326">
        <v>7310</v>
      </c>
      <c r="D55" s="593"/>
      <c r="E55" s="592"/>
      <c r="F55" s="869"/>
      <c r="G55" s="592"/>
      <c r="H55" s="530">
        <v>210</v>
      </c>
      <c r="I55" s="530">
        <v>210</v>
      </c>
      <c r="J55" s="499" t="s">
        <v>1790</v>
      </c>
      <c r="K55" s="326">
        <v>7310</v>
      </c>
      <c r="L55" s="593"/>
      <c r="M55" s="592"/>
      <c r="N55" s="869"/>
      <c r="O55" s="952"/>
      <c r="P55" s="530">
        <v>210</v>
      </c>
      <c r="Q55" s="530">
        <v>210</v>
      </c>
      <c r="R55" s="499" t="s">
        <v>1790</v>
      </c>
      <c r="S55" s="326">
        <v>7310</v>
      </c>
      <c r="T55" s="593"/>
      <c r="U55" s="592"/>
      <c r="V55" s="869"/>
      <c r="W55" s="869"/>
      <c r="X55" s="530">
        <v>210</v>
      </c>
      <c r="Y55" s="530">
        <v>210</v>
      </c>
      <c r="Z55" s="499" t="s">
        <v>1790</v>
      </c>
      <c r="AA55" s="326">
        <v>7310</v>
      </c>
      <c r="AB55" s="285"/>
      <c r="AC55" s="499" t="s">
        <v>250</v>
      </c>
      <c r="AD55" s="346">
        <v>710</v>
      </c>
      <c r="AE55" s="530">
        <v>210</v>
      </c>
      <c r="AF55" s="63"/>
    </row>
    <row r="56" spans="1:32" ht="12" customHeight="1" x14ac:dyDescent="0.25">
      <c r="A56" s="530">
        <v>215</v>
      </c>
      <c r="B56" s="499" t="s">
        <v>1791</v>
      </c>
      <c r="C56" s="326">
        <v>7320</v>
      </c>
      <c r="D56" s="593"/>
      <c r="E56" s="592"/>
      <c r="F56" s="869"/>
      <c r="G56" s="592"/>
      <c r="H56" s="530">
        <v>215</v>
      </c>
      <c r="I56" s="530">
        <v>215</v>
      </c>
      <c r="J56" s="499" t="s">
        <v>1791</v>
      </c>
      <c r="K56" s="326">
        <v>7320</v>
      </c>
      <c r="L56" s="593"/>
      <c r="M56" s="592"/>
      <c r="N56" s="869"/>
      <c r="O56" s="952"/>
      <c r="P56" s="530">
        <v>215</v>
      </c>
      <c r="Q56" s="530">
        <v>215</v>
      </c>
      <c r="R56" s="499" t="s">
        <v>1791</v>
      </c>
      <c r="S56" s="326">
        <v>7320</v>
      </c>
      <c r="T56" s="593"/>
      <c r="U56" s="592"/>
      <c r="V56" s="869"/>
      <c r="W56" s="869"/>
      <c r="X56" s="530">
        <v>215</v>
      </c>
      <c r="Y56" s="594">
        <v>215</v>
      </c>
      <c r="Z56" s="497" t="s">
        <v>1791</v>
      </c>
      <c r="AA56" s="329">
        <v>7320</v>
      </c>
      <c r="AB56" s="261"/>
      <c r="AC56" s="497" t="s">
        <v>250</v>
      </c>
      <c r="AD56" s="346">
        <v>715</v>
      </c>
      <c r="AE56" s="594">
        <v>215</v>
      </c>
      <c r="AF56" s="63"/>
    </row>
    <row r="57" spans="1:32" ht="12" customHeight="1" x14ac:dyDescent="0.25">
      <c r="A57" s="594">
        <v>220</v>
      </c>
      <c r="B57" s="497" t="s">
        <v>1792</v>
      </c>
      <c r="C57" s="329">
        <v>7390</v>
      </c>
      <c r="D57" s="599"/>
      <c r="E57" s="596"/>
      <c r="F57" s="873"/>
      <c r="G57" s="596"/>
      <c r="H57" s="594">
        <v>220</v>
      </c>
      <c r="I57" s="594">
        <v>220</v>
      </c>
      <c r="J57" s="497" t="s">
        <v>1792</v>
      </c>
      <c r="K57" s="329">
        <v>7390</v>
      </c>
      <c r="L57" s="599"/>
      <c r="M57" s="596"/>
      <c r="N57" s="873"/>
      <c r="O57" s="953"/>
      <c r="P57" s="594">
        <v>220</v>
      </c>
      <c r="Q57" s="594">
        <v>220</v>
      </c>
      <c r="R57" s="497" t="s">
        <v>1792</v>
      </c>
      <c r="S57" s="329">
        <v>7390</v>
      </c>
      <c r="T57" s="599"/>
      <c r="U57" s="596"/>
      <c r="V57" s="873"/>
      <c r="W57" s="873"/>
      <c r="X57" s="594">
        <v>220</v>
      </c>
      <c r="Y57" s="594">
        <v>220</v>
      </c>
      <c r="Z57" s="497" t="s">
        <v>1792</v>
      </c>
      <c r="AA57" s="329">
        <v>7390</v>
      </c>
      <c r="AB57" s="274"/>
      <c r="AC57" s="274"/>
      <c r="AD57" s="521">
        <v>720</v>
      </c>
      <c r="AE57" s="594">
        <v>220</v>
      </c>
      <c r="AF57" s="63"/>
    </row>
    <row r="58" spans="1:32" ht="12" customHeight="1" thickBot="1" x14ac:dyDescent="0.3">
      <c r="A58" s="525">
        <v>225</v>
      </c>
      <c r="B58" s="529" t="s">
        <v>1793</v>
      </c>
      <c r="C58" s="757"/>
      <c r="D58" s="954" t="s">
        <v>1101</v>
      </c>
      <c r="E58" s="936" t="s">
        <v>1101</v>
      </c>
      <c r="F58" s="935" t="s">
        <v>1101</v>
      </c>
      <c r="G58" s="937" t="s">
        <v>1101</v>
      </c>
      <c r="H58" s="525">
        <v>225</v>
      </c>
      <c r="I58" s="525">
        <v>225</v>
      </c>
      <c r="J58" s="529" t="s">
        <v>1793</v>
      </c>
      <c r="K58" s="757"/>
      <c r="L58" s="955" t="s">
        <v>1101</v>
      </c>
      <c r="M58" s="955" t="s">
        <v>1101</v>
      </c>
      <c r="N58" s="955" t="s">
        <v>1101</v>
      </c>
      <c r="O58" s="937" t="s">
        <v>1101</v>
      </c>
      <c r="P58" s="525">
        <v>225</v>
      </c>
      <c r="Q58" s="525">
        <v>225</v>
      </c>
      <c r="R58" s="529" t="s">
        <v>1793</v>
      </c>
      <c r="S58" s="757"/>
      <c r="T58" s="955" t="s">
        <v>1101</v>
      </c>
      <c r="U58" s="954" t="s">
        <v>1101</v>
      </c>
      <c r="V58" s="935" t="s">
        <v>1101</v>
      </c>
      <c r="W58" s="935" t="s">
        <v>1101</v>
      </c>
      <c r="X58" s="525">
        <v>225</v>
      </c>
      <c r="Y58" s="525">
        <v>225</v>
      </c>
      <c r="Z58" s="529" t="s">
        <v>1793</v>
      </c>
      <c r="AA58" s="757"/>
      <c r="AB58" s="274"/>
      <c r="AC58" s="274"/>
      <c r="AD58" s="810">
        <v>725</v>
      </c>
      <c r="AE58" s="525">
        <v>225</v>
      </c>
      <c r="AF58" s="63"/>
    </row>
    <row r="59" spans="1:32" ht="12" customHeight="1" thickTop="1" x14ac:dyDescent="0.25">
      <c r="A59" s="956"/>
      <c r="B59" s="261"/>
      <c r="C59" s="497"/>
      <c r="D59" s="261"/>
      <c r="E59" s="497"/>
      <c r="F59" s="876"/>
      <c r="G59" s="497"/>
      <c r="H59" s="598"/>
      <c r="I59" s="956"/>
      <c r="J59" s="261"/>
      <c r="K59" s="497"/>
      <c r="L59" s="261"/>
      <c r="M59" s="497"/>
      <c r="N59" s="876"/>
      <c r="O59" s="497"/>
      <c r="P59" s="598"/>
      <c r="Q59" s="956"/>
      <c r="R59" s="261"/>
      <c r="S59" s="497"/>
      <c r="T59" s="261"/>
      <c r="U59" s="497"/>
      <c r="V59" s="876"/>
      <c r="W59" s="957"/>
      <c r="X59" s="598"/>
      <c r="Y59" s="598"/>
      <c r="Z59" s="261"/>
      <c r="AA59" s="497"/>
      <c r="AB59" s="261"/>
      <c r="AC59" s="261"/>
      <c r="AD59" s="521"/>
      <c r="AE59" s="598"/>
      <c r="AF59" s="63"/>
    </row>
    <row r="60" spans="1:32" ht="12" customHeight="1" x14ac:dyDescent="0.25">
      <c r="A60" s="71"/>
      <c r="B60" s="71"/>
      <c r="C60" s="71"/>
      <c r="D60" s="71"/>
      <c r="E60" s="71"/>
      <c r="F60" s="40"/>
      <c r="G60" s="71"/>
      <c r="H60" s="72" t="s">
        <v>1888</v>
      </c>
      <c r="I60" s="71"/>
      <c r="J60" s="71"/>
      <c r="K60" s="71"/>
      <c r="L60" s="71"/>
      <c r="M60" s="71"/>
      <c r="N60" s="71"/>
      <c r="O60" s="71"/>
      <c r="P60" s="72" t="s">
        <v>1888</v>
      </c>
      <c r="Q60" s="71"/>
      <c r="R60" s="71"/>
      <c r="S60" s="71"/>
      <c r="T60" s="71"/>
      <c r="U60" s="71"/>
      <c r="V60" s="71"/>
      <c r="W60" s="71"/>
      <c r="X60" s="72" t="s">
        <v>1888</v>
      </c>
      <c r="Y60" s="71"/>
      <c r="Z60" s="71"/>
      <c r="AA60" s="71"/>
      <c r="AB60" s="71"/>
      <c r="AC60" s="71"/>
      <c r="AD60" s="347"/>
      <c r="AE60" s="72" t="s">
        <v>1888</v>
      </c>
      <c r="AF60" s="63"/>
    </row>
    <row r="61" spans="1:32" ht="12" customHeight="1" x14ac:dyDescent="0.2">
      <c r="A61" s="63"/>
      <c r="B61" s="63"/>
      <c r="C61" s="63"/>
      <c r="D61" s="63"/>
      <c r="E61" s="63"/>
      <c r="F61" s="256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78"/>
      <c r="AE61" s="63"/>
      <c r="AF61" s="63"/>
    </row>
    <row r="62" spans="1:32" ht="12" customHeight="1" x14ac:dyDescent="0.2">
      <c r="A62" s="63"/>
      <c r="B62" s="63"/>
      <c r="C62" s="63"/>
      <c r="D62" s="63"/>
      <c r="E62" s="63"/>
      <c r="F62" s="256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78"/>
      <c r="AE62" s="63"/>
      <c r="AF62" s="63"/>
    </row>
    <row r="63" spans="1:32" ht="12" customHeight="1" x14ac:dyDescent="0.25">
      <c r="A63" s="256"/>
      <c r="B63" s="63"/>
      <c r="C63" s="63"/>
      <c r="D63" s="63"/>
      <c r="E63" s="63"/>
      <c r="F63" s="70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78"/>
      <c r="AE63" s="63"/>
      <c r="AF63" s="63"/>
    </row>
    <row r="64" spans="1:32" ht="12" customHeight="1" x14ac:dyDescent="0.2">
      <c r="A64" s="63"/>
      <c r="B64" s="63"/>
      <c r="C64" s="63"/>
      <c r="D64" s="63"/>
      <c r="E64" s="63"/>
      <c r="F64" s="256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958"/>
      <c r="V64" s="63"/>
      <c r="W64" s="63"/>
      <c r="X64" s="63"/>
      <c r="Y64" s="63"/>
      <c r="Z64" s="63"/>
      <c r="AA64" s="63"/>
      <c r="AB64" s="63"/>
      <c r="AC64" s="63"/>
      <c r="AD64" s="78"/>
      <c r="AE64" s="63"/>
      <c r="AF64" s="63"/>
    </row>
    <row r="65" spans="1:32" ht="12" customHeight="1" x14ac:dyDescent="0.2">
      <c r="A65" s="63"/>
      <c r="B65" s="63"/>
      <c r="C65" s="63"/>
      <c r="D65" s="63"/>
      <c r="E65" s="63"/>
      <c r="F65" s="256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78"/>
      <c r="AE65" s="63"/>
      <c r="AF65" s="63"/>
    </row>
    <row r="66" spans="1:32" ht="12" customHeight="1" x14ac:dyDescent="0.2">
      <c r="A66" s="63"/>
      <c r="B66" s="63"/>
      <c r="C66" s="63"/>
      <c r="D66" s="63"/>
      <c r="E66" s="63"/>
      <c r="F66" s="256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78"/>
      <c r="AE66" s="63"/>
      <c r="AF66" s="63"/>
    </row>
    <row r="67" spans="1:32" ht="12" customHeight="1" x14ac:dyDescent="0.2">
      <c r="A67" s="63"/>
      <c r="B67" s="63"/>
      <c r="C67" s="63"/>
      <c r="D67" s="63"/>
      <c r="E67" s="63"/>
      <c r="F67" s="256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78"/>
      <c r="AE67" s="63"/>
      <c r="AF67" s="63"/>
    </row>
    <row r="68" spans="1:32" ht="12" customHeight="1" x14ac:dyDescent="0.2">
      <c r="A68" s="63"/>
      <c r="B68" s="63"/>
      <c r="C68" s="63"/>
      <c r="D68" s="63"/>
      <c r="E68" s="63"/>
      <c r="F68" s="256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78"/>
      <c r="AE68" s="63"/>
      <c r="AF68" s="63"/>
    </row>
    <row r="69" spans="1:32" ht="12" customHeight="1" x14ac:dyDescent="0.2">
      <c r="A69" s="63"/>
      <c r="B69" s="63"/>
      <c r="C69" s="63"/>
      <c r="D69" s="63"/>
      <c r="E69" s="63"/>
      <c r="F69" s="256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78"/>
      <c r="AE69" s="63"/>
      <c r="AF69" s="63"/>
    </row>
    <row r="70" spans="1:32" ht="12" customHeight="1" x14ac:dyDescent="0.2">
      <c r="A70" s="63"/>
      <c r="B70" s="63"/>
      <c r="C70" s="63"/>
      <c r="D70" s="63"/>
      <c r="E70" s="63"/>
      <c r="F70" s="256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78"/>
      <c r="AE70" s="63"/>
      <c r="AF70" s="63"/>
    </row>
    <row r="71" spans="1:32" ht="12" customHeight="1" x14ac:dyDescent="0.2">
      <c r="A71" s="63"/>
      <c r="B71" s="63"/>
      <c r="C71" s="63"/>
      <c r="D71" s="63"/>
      <c r="E71" s="63"/>
      <c r="F71" s="256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78"/>
      <c r="AE71" s="63"/>
      <c r="AF71" s="63"/>
    </row>
    <row r="72" spans="1:32" ht="12" customHeight="1" x14ac:dyDescent="0.2">
      <c r="A72" s="63"/>
      <c r="B72" s="63"/>
      <c r="C72" s="63"/>
      <c r="D72" s="63"/>
      <c r="E72" s="63"/>
      <c r="F72" s="256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78"/>
      <c r="AE72" s="63"/>
      <c r="AF72" s="63"/>
    </row>
    <row r="73" spans="1:32" ht="12" customHeight="1" x14ac:dyDescent="0.2">
      <c r="A73" s="63"/>
      <c r="B73" s="63"/>
      <c r="C73" s="63"/>
      <c r="D73" s="63"/>
      <c r="E73" s="63"/>
      <c r="F73" s="256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78"/>
      <c r="AE73" s="63"/>
      <c r="AF73" s="63"/>
    </row>
    <row r="74" spans="1:32" ht="12" customHeight="1" x14ac:dyDescent="0.2">
      <c r="A74" s="63"/>
      <c r="B74" s="63"/>
      <c r="C74" s="63"/>
      <c r="D74" s="63"/>
      <c r="E74" s="63"/>
      <c r="F74" s="256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78"/>
      <c r="AE74" s="63"/>
      <c r="AF74" s="63"/>
    </row>
    <row r="75" spans="1:32" ht="12" customHeight="1" x14ac:dyDescent="0.2">
      <c r="A75" s="63"/>
      <c r="B75" s="63"/>
      <c r="C75" s="63"/>
      <c r="D75" s="63"/>
      <c r="E75" s="63"/>
      <c r="F75" s="256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78"/>
      <c r="AE75" s="63"/>
      <c r="AF75" s="63"/>
    </row>
    <row r="76" spans="1:32" ht="12" customHeight="1" x14ac:dyDescent="0.2">
      <c r="A76" s="63"/>
      <c r="B76" s="63"/>
      <c r="C76" s="63"/>
      <c r="D76" s="63"/>
      <c r="E76" s="63"/>
      <c r="F76" s="256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78"/>
      <c r="AE76" s="63"/>
      <c r="AF76" s="63"/>
    </row>
    <row r="77" spans="1:32" ht="12" customHeight="1" x14ac:dyDescent="0.2">
      <c r="A77" s="63"/>
      <c r="B77" s="63"/>
      <c r="C77" s="63"/>
      <c r="D77" s="63"/>
      <c r="E77" s="63"/>
      <c r="F77" s="256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78"/>
      <c r="AE77" s="63"/>
      <c r="AF77" s="63"/>
    </row>
    <row r="78" spans="1:32" ht="12" customHeight="1" x14ac:dyDescent="0.2">
      <c r="A78" s="63"/>
      <c r="B78" s="63"/>
      <c r="C78" s="63"/>
      <c r="D78" s="63"/>
      <c r="E78" s="63"/>
      <c r="F78" s="256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78"/>
      <c r="AE78" s="63"/>
      <c r="AF78" s="63"/>
    </row>
    <row r="79" spans="1:32" ht="12" customHeight="1" x14ac:dyDescent="0.2">
      <c r="A79" s="63"/>
      <c r="B79" s="63"/>
      <c r="C79" s="63"/>
      <c r="D79" s="63"/>
      <c r="E79" s="63"/>
      <c r="F79" s="256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78"/>
      <c r="AE79" s="63"/>
      <c r="AF79" s="63"/>
    </row>
    <row r="80" spans="1:32" ht="12" customHeight="1" x14ac:dyDescent="0.2">
      <c r="A80" s="63"/>
      <c r="B80" s="63"/>
      <c r="C80" s="63"/>
      <c r="D80" s="63"/>
      <c r="E80" s="63"/>
      <c r="F80" s="256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78"/>
      <c r="AE80" s="63"/>
      <c r="AF80" s="63"/>
    </row>
    <row r="81" spans="1:33" ht="15.6" x14ac:dyDescent="0.3">
      <c r="A81" s="847"/>
      <c r="B81" s="163" t="s">
        <v>253</v>
      </c>
      <c r="C81" s="3"/>
      <c r="D81" s="3"/>
      <c r="E81" s="3"/>
      <c r="F81" s="3"/>
      <c r="G81" s="3"/>
      <c r="H81" s="70"/>
      <c r="I81" s="70"/>
      <c r="J81" s="163" t="s">
        <v>254</v>
      </c>
      <c r="K81" s="3"/>
      <c r="L81" s="3"/>
      <c r="M81" s="3"/>
      <c r="N81" s="3"/>
      <c r="O81" s="3"/>
      <c r="P81" s="70"/>
      <c r="Q81" s="70"/>
      <c r="R81" s="163" t="s">
        <v>255</v>
      </c>
      <c r="S81" s="3"/>
      <c r="T81" s="3"/>
      <c r="U81" s="3"/>
      <c r="V81" s="3"/>
      <c r="W81" s="3"/>
      <c r="X81" s="848"/>
      <c r="Y81" s="163" t="s">
        <v>256</v>
      </c>
      <c r="Z81" s="163"/>
      <c r="AA81" s="3"/>
      <c r="AB81" s="3"/>
      <c r="AC81" s="3"/>
      <c r="AD81" s="3"/>
      <c r="AE81" s="3"/>
      <c r="AF81" s="3"/>
      <c r="AG81" s="625"/>
    </row>
    <row r="82" spans="1:33" ht="12" customHeight="1" x14ac:dyDescent="0.3">
      <c r="A82" s="63"/>
      <c r="B82" s="3"/>
      <c r="C82" s="6"/>
      <c r="D82" s="6"/>
      <c r="E82" s="6"/>
      <c r="F82" s="6"/>
      <c r="G82" s="6"/>
      <c r="H82" s="63"/>
      <c r="I82" s="63"/>
      <c r="J82" s="3"/>
      <c r="K82" s="6"/>
      <c r="L82" s="6"/>
      <c r="M82" s="6"/>
      <c r="N82" s="6"/>
      <c r="O82" s="6"/>
      <c r="P82" s="63"/>
      <c r="Q82" s="70"/>
      <c r="R82" s="163"/>
      <c r="S82" s="6"/>
      <c r="T82" s="6"/>
      <c r="U82" s="6"/>
      <c r="V82" s="6"/>
      <c r="W82" s="6"/>
      <c r="X82" s="256"/>
      <c r="Y82" s="3"/>
      <c r="Z82" s="3"/>
      <c r="AA82" s="6"/>
      <c r="AB82" s="6"/>
      <c r="AC82" s="6"/>
      <c r="AD82" s="6"/>
      <c r="AE82" s="6"/>
      <c r="AF82" s="6"/>
    </row>
    <row r="83" spans="1:33" ht="17.399999999999999" x14ac:dyDescent="0.3">
      <c r="A83" s="442" t="s">
        <v>1089</v>
      </c>
      <c r="B83" s="4" t="s">
        <v>212</v>
      </c>
      <c r="C83" s="6"/>
      <c r="D83" s="6"/>
      <c r="E83" s="6"/>
      <c r="F83" s="6"/>
      <c r="G83" s="6"/>
      <c r="H83" s="63"/>
      <c r="I83" s="442" t="s">
        <v>1089</v>
      </c>
      <c r="J83" s="4" t="s">
        <v>212</v>
      </c>
      <c r="K83" s="6"/>
      <c r="L83" s="6"/>
      <c r="M83" s="6"/>
      <c r="N83" s="6"/>
      <c r="O83" s="6"/>
      <c r="P83" s="63"/>
      <c r="Q83" s="442" t="s">
        <v>1089</v>
      </c>
      <c r="R83" s="4" t="s">
        <v>212</v>
      </c>
      <c r="S83" s="6"/>
      <c r="T83" s="6"/>
      <c r="U83" s="6"/>
      <c r="V83" s="6"/>
      <c r="W83" s="6"/>
      <c r="X83" s="256"/>
      <c r="Y83" s="442" t="s">
        <v>1089</v>
      </c>
      <c r="Z83" s="4" t="s">
        <v>212</v>
      </c>
      <c r="AA83" s="6"/>
      <c r="AB83" s="6"/>
      <c r="AC83" s="6"/>
      <c r="AD83" s="6"/>
      <c r="AE83" s="6"/>
      <c r="AF83" s="6"/>
    </row>
    <row r="84" spans="1:33" ht="17.399999999999999" x14ac:dyDescent="0.3">
      <c r="A84" s="606"/>
      <c r="B84" s="4" t="s">
        <v>213</v>
      </c>
      <c r="C84" s="6"/>
      <c r="D84" s="6"/>
      <c r="E84" s="6"/>
      <c r="F84" s="6"/>
      <c r="G84" s="6"/>
      <c r="H84" s="63"/>
      <c r="I84" s="606"/>
      <c r="J84" s="4" t="s">
        <v>213</v>
      </c>
      <c r="K84" s="6"/>
      <c r="L84" s="6"/>
      <c r="M84" s="6"/>
      <c r="N84" s="6"/>
      <c r="O84" s="6"/>
      <c r="P84" s="63"/>
      <c r="Q84" s="606"/>
      <c r="R84" s="4" t="s">
        <v>213</v>
      </c>
      <c r="S84" s="6"/>
      <c r="T84" s="6"/>
      <c r="U84" s="6"/>
      <c r="V84" s="6"/>
      <c r="W84" s="6"/>
      <c r="X84" s="256"/>
      <c r="Y84" s="256"/>
      <c r="Z84" s="4" t="s">
        <v>213</v>
      </c>
      <c r="AA84" s="6"/>
      <c r="AB84" s="6"/>
      <c r="AC84" s="6"/>
      <c r="AD84" s="6"/>
      <c r="AE84" s="6"/>
      <c r="AF84" s="6"/>
    </row>
    <row r="85" spans="1:33" ht="12" customHeight="1" x14ac:dyDescent="0.2">
      <c r="A85" s="63"/>
      <c r="B85" s="63"/>
      <c r="C85" s="63"/>
      <c r="D85" s="63"/>
      <c r="E85" s="63"/>
      <c r="F85" s="256"/>
      <c r="G85" s="63"/>
      <c r="H85" s="63"/>
      <c r="I85" s="63"/>
      <c r="J85" s="63"/>
      <c r="K85" s="63"/>
      <c r="L85" s="63"/>
      <c r="M85" s="63"/>
      <c r="N85" s="256"/>
      <c r="O85" s="63"/>
      <c r="P85" s="63"/>
      <c r="Q85" s="63"/>
      <c r="R85" s="63"/>
      <c r="S85" s="63"/>
      <c r="T85" s="63"/>
      <c r="U85" s="63"/>
      <c r="V85" s="256"/>
      <c r="W85" s="256"/>
      <c r="X85" s="63"/>
      <c r="Y85" s="63"/>
      <c r="Z85" s="63"/>
      <c r="AA85" s="63"/>
      <c r="AB85" s="63"/>
      <c r="AC85" s="63"/>
      <c r="AD85" s="78"/>
      <c r="AE85" s="63"/>
      <c r="AF85" s="63"/>
    </row>
    <row r="86" spans="1:33" ht="12" x14ac:dyDescent="0.25">
      <c r="A86" s="71" t="s">
        <v>1062</v>
      </c>
      <c r="B86" s="71"/>
      <c r="C86" s="71"/>
      <c r="D86" s="71"/>
      <c r="E86" s="71"/>
      <c r="F86" s="40"/>
      <c r="G86" s="71"/>
      <c r="H86" s="72" t="s">
        <v>633</v>
      </c>
      <c r="I86" s="71" t="s">
        <v>1062</v>
      </c>
      <c r="J86" s="71"/>
      <c r="K86" s="71"/>
      <c r="L86" s="71"/>
      <c r="M86" s="71"/>
      <c r="N86" s="40"/>
      <c r="O86" s="71"/>
      <c r="P86" s="72" t="s">
        <v>633</v>
      </c>
      <c r="Q86" s="71" t="s">
        <v>1062</v>
      </c>
      <c r="R86" s="71"/>
      <c r="S86" s="71"/>
      <c r="T86" s="71"/>
      <c r="U86" s="71"/>
      <c r="V86" s="40"/>
      <c r="W86" s="40"/>
      <c r="X86" s="72" t="s">
        <v>633</v>
      </c>
      <c r="Y86" s="71" t="s">
        <v>1062</v>
      </c>
      <c r="Z86" s="71"/>
      <c r="AA86" s="71"/>
      <c r="AB86" s="71"/>
      <c r="AC86" s="71"/>
      <c r="AD86" s="71"/>
      <c r="AE86" s="71"/>
      <c r="AG86" s="72" t="s">
        <v>633</v>
      </c>
    </row>
    <row r="87" spans="1:33" ht="9.9" customHeight="1" x14ac:dyDescent="0.25">
      <c r="A87" s="71"/>
      <c r="B87" s="71"/>
      <c r="C87" s="71"/>
      <c r="D87" s="71"/>
      <c r="E87" s="71"/>
      <c r="F87" s="40"/>
      <c r="G87" s="71"/>
      <c r="H87" s="71"/>
      <c r="I87" s="71"/>
      <c r="J87" s="71"/>
      <c r="K87" s="71"/>
      <c r="L87" s="71"/>
      <c r="M87" s="71"/>
      <c r="N87" s="40"/>
      <c r="O87" s="71"/>
      <c r="P87" s="71"/>
      <c r="Q87" s="71"/>
      <c r="R87" s="71"/>
      <c r="S87" s="71"/>
      <c r="T87" s="71"/>
      <c r="U87" s="71"/>
      <c r="V87" s="40"/>
      <c r="W87" s="40"/>
      <c r="X87" s="71"/>
      <c r="Y87" s="71"/>
      <c r="Z87" s="71"/>
      <c r="AA87" s="71"/>
      <c r="AB87" s="71"/>
      <c r="AC87" s="71"/>
      <c r="AD87" s="347"/>
      <c r="AE87" s="71"/>
      <c r="AF87" s="71"/>
    </row>
    <row r="88" spans="1:33" ht="12" customHeight="1" x14ac:dyDescent="0.25">
      <c r="A88" s="265"/>
      <c r="B88" s="518"/>
      <c r="C88" s="265"/>
      <c r="D88" s="517" t="s">
        <v>1014</v>
      </c>
      <c r="E88" s="265" t="s">
        <v>1015</v>
      </c>
      <c r="F88" s="518" t="s">
        <v>1016</v>
      </c>
      <c r="G88" s="265" t="s">
        <v>1017</v>
      </c>
      <c r="H88" s="332"/>
      <c r="I88" s="265"/>
      <c r="J88" s="518"/>
      <c r="K88" s="265"/>
      <c r="L88" s="517" t="s">
        <v>1018</v>
      </c>
      <c r="M88" s="265" t="s">
        <v>1019</v>
      </c>
      <c r="N88" s="518" t="s">
        <v>1035</v>
      </c>
      <c r="O88" s="265" t="s">
        <v>1036</v>
      </c>
      <c r="P88" s="265"/>
      <c r="Q88" s="265"/>
      <c r="R88" s="518"/>
      <c r="S88" s="265"/>
      <c r="T88" s="332" t="s">
        <v>1037</v>
      </c>
      <c r="U88" s="265" t="s">
        <v>1038</v>
      </c>
      <c r="V88" s="332" t="s">
        <v>1039</v>
      </c>
      <c r="W88" s="518" t="s">
        <v>1273</v>
      </c>
      <c r="X88" s="265"/>
      <c r="Y88" s="265"/>
      <c r="Z88" s="518"/>
      <c r="AA88" s="517"/>
      <c r="AB88" s="265" t="s">
        <v>1184</v>
      </c>
      <c r="AC88" s="265" t="s">
        <v>1724</v>
      </c>
      <c r="AD88" s="265"/>
      <c r="AE88" s="265"/>
      <c r="AF88" s="71"/>
    </row>
    <row r="89" spans="1:33" ht="12" customHeight="1" x14ac:dyDescent="0.25">
      <c r="A89" s="272"/>
      <c r="B89" s="347"/>
      <c r="C89" s="272"/>
      <c r="D89" s="71"/>
      <c r="E89" s="272"/>
      <c r="F89" s="347" t="s">
        <v>214</v>
      </c>
      <c r="G89" s="272"/>
      <c r="H89" s="333"/>
      <c r="I89" s="272"/>
      <c r="J89" s="347"/>
      <c r="K89" s="272"/>
      <c r="L89" s="272"/>
      <c r="M89" s="632"/>
      <c r="N89" s="272"/>
      <c r="O89" s="632"/>
      <c r="P89" s="272"/>
      <c r="Q89" s="272"/>
      <c r="R89" s="347"/>
      <c r="S89" s="272"/>
      <c r="T89" s="270"/>
      <c r="U89" s="632"/>
      <c r="V89" s="272"/>
      <c r="W89" s="272" t="s">
        <v>215</v>
      </c>
      <c r="X89" s="272"/>
      <c r="Y89" s="272"/>
      <c r="Z89" s="347"/>
      <c r="AA89" s="307"/>
      <c r="AB89" s="272" t="s">
        <v>215</v>
      </c>
      <c r="AC89" s="272" t="s">
        <v>215</v>
      </c>
      <c r="AD89" s="71"/>
      <c r="AE89" s="272"/>
      <c r="AF89" s="71"/>
    </row>
    <row r="90" spans="1:33" ht="12" customHeight="1" x14ac:dyDescent="0.25">
      <c r="A90" s="272"/>
      <c r="B90" s="347"/>
      <c r="C90" s="272"/>
      <c r="D90" s="307" t="s">
        <v>106</v>
      </c>
      <c r="E90" s="271"/>
      <c r="F90" s="347" t="s">
        <v>216</v>
      </c>
      <c r="G90" s="272"/>
      <c r="H90" s="333"/>
      <c r="I90" s="272"/>
      <c r="J90" s="347"/>
      <c r="K90" s="272"/>
      <c r="L90" s="272"/>
      <c r="M90" s="632"/>
      <c r="N90" s="272"/>
      <c r="O90" s="632"/>
      <c r="P90" s="272"/>
      <c r="Q90" s="272"/>
      <c r="R90" s="347"/>
      <c r="S90" s="272"/>
      <c r="T90" s="333" t="s">
        <v>706</v>
      </c>
      <c r="U90" s="632" t="s">
        <v>1186</v>
      </c>
      <c r="V90" s="272" t="s">
        <v>217</v>
      </c>
      <c r="W90" s="272" t="s">
        <v>1731</v>
      </c>
      <c r="X90" s="272"/>
      <c r="Y90" s="272"/>
      <c r="Z90" s="347"/>
      <c r="AA90" s="307"/>
      <c r="AB90" s="272" t="s">
        <v>1730</v>
      </c>
      <c r="AC90" s="272" t="s">
        <v>1731</v>
      </c>
      <c r="AD90" s="272" t="s">
        <v>218</v>
      </c>
      <c r="AE90" s="272"/>
      <c r="AF90" s="71"/>
    </row>
    <row r="91" spans="1:33" ht="12" customHeight="1" x14ac:dyDescent="0.25">
      <c r="A91" s="272"/>
      <c r="B91" s="347" t="s">
        <v>1832</v>
      </c>
      <c r="C91" s="272"/>
      <c r="D91" s="307" t="s">
        <v>113</v>
      </c>
      <c r="E91" s="272" t="s">
        <v>114</v>
      </c>
      <c r="F91" s="347" t="s">
        <v>219</v>
      </c>
      <c r="G91" s="272" t="s">
        <v>220</v>
      </c>
      <c r="H91" s="272"/>
      <c r="I91" s="272"/>
      <c r="J91" s="347" t="s">
        <v>1832</v>
      </c>
      <c r="K91" s="272"/>
      <c r="L91" s="272"/>
      <c r="M91" s="632" t="s">
        <v>221</v>
      </c>
      <c r="N91" s="272"/>
      <c r="O91" s="632" t="s">
        <v>222</v>
      </c>
      <c r="P91" s="272"/>
      <c r="Q91" s="272"/>
      <c r="R91" s="347" t="s">
        <v>1832</v>
      </c>
      <c r="S91" s="272"/>
      <c r="T91" s="333" t="s">
        <v>223</v>
      </c>
      <c r="U91" s="632" t="s">
        <v>223</v>
      </c>
      <c r="V91" s="272" t="s">
        <v>1744</v>
      </c>
      <c r="W91" s="272" t="s">
        <v>1744</v>
      </c>
      <c r="X91" s="272"/>
      <c r="Y91" s="272"/>
      <c r="Z91" s="347"/>
      <c r="AA91" s="272"/>
      <c r="AB91" s="272" t="s">
        <v>224</v>
      </c>
      <c r="AC91" s="272" t="s">
        <v>1744</v>
      </c>
      <c r="AD91" s="272" t="s">
        <v>225</v>
      </c>
      <c r="AE91" s="272"/>
      <c r="AF91" s="71"/>
    </row>
    <row r="92" spans="1:33" ht="12" customHeight="1" x14ac:dyDescent="0.25">
      <c r="A92" s="272" t="s">
        <v>634</v>
      </c>
      <c r="B92" s="346" t="s">
        <v>1769</v>
      </c>
      <c r="C92" s="272" t="s">
        <v>1343</v>
      </c>
      <c r="D92" s="307" t="s">
        <v>123</v>
      </c>
      <c r="E92" s="272" t="s">
        <v>124</v>
      </c>
      <c r="F92" s="346" t="s">
        <v>226</v>
      </c>
      <c r="G92" s="272" t="s">
        <v>125</v>
      </c>
      <c r="H92" s="272" t="s">
        <v>634</v>
      </c>
      <c r="I92" s="272" t="s">
        <v>634</v>
      </c>
      <c r="J92" s="346" t="s">
        <v>1769</v>
      </c>
      <c r="K92" s="272" t="s">
        <v>1343</v>
      </c>
      <c r="L92" s="326" t="s">
        <v>22</v>
      </c>
      <c r="M92" s="842" t="s">
        <v>227</v>
      </c>
      <c r="N92" s="326" t="s">
        <v>228</v>
      </c>
      <c r="O92" s="842" t="s">
        <v>229</v>
      </c>
      <c r="P92" s="272" t="s">
        <v>634</v>
      </c>
      <c r="Q92" s="272" t="s">
        <v>634</v>
      </c>
      <c r="R92" s="346" t="s">
        <v>1769</v>
      </c>
      <c r="S92" s="272" t="s">
        <v>1343</v>
      </c>
      <c r="T92" s="333" t="s">
        <v>230</v>
      </c>
      <c r="U92" s="632" t="s">
        <v>230</v>
      </c>
      <c r="V92" s="272" t="s">
        <v>231</v>
      </c>
      <c r="W92" s="272" t="s">
        <v>232</v>
      </c>
      <c r="X92" s="272" t="s">
        <v>634</v>
      </c>
      <c r="Y92" s="272" t="s">
        <v>634</v>
      </c>
      <c r="Z92" s="347" t="s">
        <v>1832</v>
      </c>
      <c r="AA92" s="272" t="s">
        <v>1343</v>
      </c>
      <c r="AB92" s="272" t="s">
        <v>233</v>
      </c>
      <c r="AC92" s="272" t="s">
        <v>234</v>
      </c>
      <c r="AD92" s="272" t="s">
        <v>235</v>
      </c>
      <c r="AE92" s="272" t="s">
        <v>634</v>
      </c>
      <c r="AF92" s="71"/>
    </row>
    <row r="93" spans="1:33" ht="12" customHeight="1" x14ac:dyDescent="0.25">
      <c r="A93" s="329" t="s">
        <v>637</v>
      </c>
      <c r="B93" s="556" t="s">
        <v>131</v>
      </c>
      <c r="C93" s="329" t="s">
        <v>637</v>
      </c>
      <c r="D93" s="917" t="s">
        <v>236</v>
      </c>
      <c r="E93" s="813" t="s">
        <v>237</v>
      </c>
      <c r="F93" s="522" t="s">
        <v>238</v>
      </c>
      <c r="G93" s="813" t="s">
        <v>239</v>
      </c>
      <c r="H93" s="329" t="s">
        <v>637</v>
      </c>
      <c r="I93" s="329" t="s">
        <v>637</v>
      </c>
      <c r="J93" s="556" t="s">
        <v>131</v>
      </c>
      <c r="K93" s="329" t="s">
        <v>637</v>
      </c>
      <c r="L93" s="521" t="s">
        <v>240</v>
      </c>
      <c r="M93" s="329" t="s">
        <v>241</v>
      </c>
      <c r="N93" s="522" t="s">
        <v>242</v>
      </c>
      <c r="O93" s="329" t="s">
        <v>243</v>
      </c>
      <c r="P93" s="329" t="s">
        <v>637</v>
      </c>
      <c r="Q93" s="329" t="s">
        <v>637</v>
      </c>
      <c r="R93" s="556" t="s">
        <v>131</v>
      </c>
      <c r="S93" s="329" t="s">
        <v>637</v>
      </c>
      <c r="T93" s="699" t="s">
        <v>1897</v>
      </c>
      <c r="U93" s="329" t="s">
        <v>244</v>
      </c>
      <c r="V93" s="329" t="s">
        <v>245</v>
      </c>
      <c r="W93" s="329" t="s">
        <v>246</v>
      </c>
      <c r="X93" s="329" t="s">
        <v>637</v>
      </c>
      <c r="Y93" s="329" t="s">
        <v>637</v>
      </c>
      <c r="Z93" s="522" t="s">
        <v>1769</v>
      </c>
      <c r="AA93" s="329" t="s">
        <v>637</v>
      </c>
      <c r="AB93" s="329" t="s">
        <v>1771</v>
      </c>
      <c r="AC93" s="329" t="s">
        <v>248</v>
      </c>
      <c r="AD93" s="329" t="s">
        <v>1457</v>
      </c>
      <c r="AE93" s="329" t="s">
        <v>637</v>
      </c>
      <c r="AF93" s="71"/>
    </row>
    <row r="94" spans="1:33" ht="12" customHeight="1" x14ac:dyDescent="0.25">
      <c r="A94" s="271"/>
      <c r="B94" s="271"/>
      <c r="C94" s="71"/>
      <c r="D94" s="271"/>
      <c r="E94" s="71"/>
      <c r="F94" s="496"/>
      <c r="G94" s="71"/>
      <c r="H94" s="271"/>
      <c r="I94" s="271"/>
      <c r="J94" s="271"/>
      <c r="K94" s="71"/>
      <c r="L94" s="271"/>
      <c r="M94" s="71"/>
      <c r="N94" s="496"/>
      <c r="O94" s="71"/>
      <c r="P94" s="271"/>
      <c r="Q94" s="271"/>
      <c r="R94" s="271"/>
      <c r="S94" s="71"/>
      <c r="T94" s="271"/>
      <c r="U94" s="71"/>
      <c r="V94" s="496"/>
      <c r="W94" s="496"/>
      <c r="X94" s="271"/>
      <c r="Y94" s="271"/>
      <c r="Z94" s="71"/>
      <c r="AA94" s="271"/>
      <c r="AB94" s="71"/>
      <c r="AC94" s="271"/>
      <c r="AD94" s="347"/>
      <c r="AE94" s="271"/>
      <c r="AF94" s="71"/>
    </row>
    <row r="95" spans="1:33" ht="12" customHeight="1" x14ac:dyDescent="0.25">
      <c r="A95" s="269"/>
      <c r="B95" s="271" t="s">
        <v>1211</v>
      </c>
      <c r="C95" s="333"/>
      <c r="D95" s="270"/>
      <c r="E95" s="71"/>
      <c r="F95" s="496"/>
      <c r="G95" s="71"/>
      <c r="H95" s="271"/>
      <c r="I95" s="269"/>
      <c r="J95" s="271" t="s">
        <v>1211</v>
      </c>
      <c r="K95" s="333"/>
      <c r="L95" s="270"/>
      <c r="M95" s="71"/>
      <c r="N95" s="496"/>
      <c r="O95" s="71"/>
      <c r="P95" s="271"/>
      <c r="Q95" s="269"/>
      <c r="R95" s="271" t="s">
        <v>1211</v>
      </c>
      <c r="S95" s="333"/>
      <c r="T95" s="270"/>
      <c r="U95" s="71"/>
      <c r="V95" s="496"/>
      <c r="W95" s="496"/>
      <c r="X95" s="271"/>
      <c r="Y95" s="269"/>
      <c r="Z95" s="271" t="s">
        <v>1211</v>
      </c>
      <c r="AA95" s="333"/>
      <c r="AB95" s="71"/>
      <c r="AC95" s="271"/>
      <c r="AD95" s="347"/>
      <c r="AE95" s="271"/>
      <c r="AF95" s="71"/>
    </row>
    <row r="96" spans="1:33" ht="12" customHeight="1" x14ac:dyDescent="0.25">
      <c r="A96" s="863">
        <v>230</v>
      </c>
      <c r="B96" s="271" t="s">
        <v>1212</v>
      </c>
      <c r="C96" s="333">
        <v>7400</v>
      </c>
      <c r="D96" s="959" t="s">
        <v>1101</v>
      </c>
      <c r="E96" s="945" t="s">
        <v>1101</v>
      </c>
      <c r="F96" s="946" t="s">
        <v>1101</v>
      </c>
      <c r="G96" s="947" t="s">
        <v>1101</v>
      </c>
      <c r="H96" s="524">
        <v>230</v>
      </c>
      <c r="I96" s="863">
        <v>230</v>
      </c>
      <c r="J96" s="271" t="s">
        <v>1212</v>
      </c>
      <c r="K96" s="333">
        <v>7400</v>
      </c>
      <c r="L96" s="960" t="s">
        <v>1101</v>
      </c>
      <c r="M96" s="923" t="s">
        <v>1101</v>
      </c>
      <c r="N96" s="961" t="s">
        <v>1101</v>
      </c>
      <c r="O96" s="950" t="s">
        <v>1101</v>
      </c>
      <c r="P96" s="524">
        <v>230</v>
      </c>
      <c r="Q96" s="863">
        <v>230</v>
      </c>
      <c r="R96" s="271" t="s">
        <v>1212</v>
      </c>
      <c r="S96" s="333">
        <v>7400</v>
      </c>
      <c r="T96" s="960" t="s">
        <v>1101</v>
      </c>
      <c r="U96" s="919" t="s">
        <v>1101</v>
      </c>
      <c r="V96" s="946" t="s">
        <v>1101</v>
      </c>
      <c r="W96" s="946" t="s">
        <v>1101</v>
      </c>
      <c r="X96" s="524">
        <v>230</v>
      </c>
      <c r="Y96" s="863">
        <v>230</v>
      </c>
      <c r="Z96" s="271" t="s">
        <v>1212</v>
      </c>
      <c r="AA96" s="333">
        <v>7400</v>
      </c>
      <c r="AB96" s="285"/>
      <c r="AC96" s="499" t="s">
        <v>249</v>
      </c>
      <c r="AD96" s="346">
        <v>730</v>
      </c>
      <c r="AE96" s="524">
        <v>230</v>
      </c>
      <c r="AF96" s="71"/>
    </row>
    <row r="97" spans="1:32" ht="12" customHeight="1" x14ac:dyDescent="0.25">
      <c r="A97" s="962">
        <v>235</v>
      </c>
      <c r="B97" s="726" t="s">
        <v>1214</v>
      </c>
      <c r="C97" s="528">
        <v>7420</v>
      </c>
      <c r="D97" s="289"/>
      <c r="E97" s="592"/>
      <c r="F97" s="869"/>
      <c r="G97" s="592"/>
      <c r="H97" s="525">
        <v>235</v>
      </c>
      <c r="I97" s="962">
        <v>235</v>
      </c>
      <c r="J97" s="726" t="s">
        <v>1214</v>
      </c>
      <c r="K97" s="528">
        <v>7420</v>
      </c>
      <c r="L97" s="289"/>
      <c r="M97" s="592"/>
      <c r="N97" s="869"/>
      <c r="O97" s="952"/>
      <c r="P97" s="525">
        <v>235</v>
      </c>
      <c r="Q97" s="962">
        <v>235</v>
      </c>
      <c r="R97" s="726" t="s">
        <v>1214</v>
      </c>
      <c r="S97" s="528">
        <v>7420</v>
      </c>
      <c r="T97" s="289"/>
      <c r="U97" s="592"/>
      <c r="V97" s="869"/>
      <c r="W97" s="869"/>
      <c r="X97" s="525">
        <v>235</v>
      </c>
      <c r="Y97" s="962">
        <v>235</v>
      </c>
      <c r="Z97" s="726" t="s">
        <v>1214</v>
      </c>
      <c r="AA97" s="528">
        <v>7420</v>
      </c>
      <c r="AB97" s="285"/>
      <c r="AC97" s="499" t="s">
        <v>250</v>
      </c>
      <c r="AD97" s="346">
        <v>735</v>
      </c>
      <c r="AE97" s="525">
        <v>235</v>
      </c>
      <c r="AF97" s="71"/>
    </row>
    <row r="98" spans="1:32" ht="12" customHeight="1" x14ac:dyDescent="0.25">
      <c r="A98" s="962">
        <v>240</v>
      </c>
      <c r="B98" s="726" t="s">
        <v>859</v>
      </c>
      <c r="C98" s="528">
        <v>7430</v>
      </c>
      <c r="D98" s="289"/>
      <c r="E98" s="592"/>
      <c r="F98" s="869"/>
      <c r="G98" s="592"/>
      <c r="H98" s="525">
        <v>240</v>
      </c>
      <c r="I98" s="962">
        <v>240</v>
      </c>
      <c r="J98" s="726" t="s">
        <v>859</v>
      </c>
      <c r="K98" s="528">
        <v>7430</v>
      </c>
      <c r="L98" s="289"/>
      <c r="M98" s="592"/>
      <c r="N98" s="869"/>
      <c r="O98" s="952"/>
      <c r="P98" s="525">
        <v>240</v>
      </c>
      <c r="Q98" s="962">
        <v>240</v>
      </c>
      <c r="R98" s="726" t="s">
        <v>859</v>
      </c>
      <c r="S98" s="528">
        <v>7430</v>
      </c>
      <c r="T98" s="289"/>
      <c r="U98" s="592"/>
      <c r="V98" s="869"/>
      <c r="W98" s="869"/>
      <c r="X98" s="525">
        <v>240</v>
      </c>
      <c r="Y98" s="962">
        <v>240</v>
      </c>
      <c r="Z98" s="726" t="s">
        <v>859</v>
      </c>
      <c r="AA98" s="528">
        <v>7430</v>
      </c>
      <c r="AB98" s="285"/>
      <c r="AC98" s="499" t="s">
        <v>250</v>
      </c>
      <c r="AD98" s="346">
        <v>740</v>
      </c>
      <c r="AE98" s="525">
        <v>240</v>
      </c>
      <c r="AF98" s="71"/>
    </row>
    <row r="99" spans="1:32" ht="12" customHeight="1" x14ac:dyDescent="0.25">
      <c r="A99" s="962">
        <v>245</v>
      </c>
      <c r="B99" s="726" t="s">
        <v>712</v>
      </c>
      <c r="C99" s="528">
        <v>7450</v>
      </c>
      <c r="D99" s="289"/>
      <c r="E99" s="592"/>
      <c r="F99" s="869"/>
      <c r="G99" s="592"/>
      <c r="H99" s="525">
        <v>245</v>
      </c>
      <c r="I99" s="962">
        <v>245</v>
      </c>
      <c r="J99" s="726" t="s">
        <v>712</v>
      </c>
      <c r="K99" s="528">
        <v>7450</v>
      </c>
      <c r="L99" s="289"/>
      <c r="M99" s="592"/>
      <c r="N99" s="869"/>
      <c r="O99" s="952"/>
      <c r="P99" s="525">
        <v>245</v>
      </c>
      <c r="Q99" s="962">
        <v>245</v>
      </c>
      <c r="R99" s="726" t="s">
        <v>712</v>
      </c>
      <c r="S99" s="528">
        <v>7450</v>
      </c>
      <c r="T99" s="289"/>
      <c r="U99" s="592"/>
      <c r="V99" s="869"/>
      <c r="W99" s="869"/>
      <c r="X99" s="525">
        <v>245</v>
      </c>
      <c r="Y99" s="962">
        <v>245</v>
      </c>
      <c r="Z99" s="726" t="s">
        <v>712</v>
      </c>
      <c r="AA99" s="528">
        <v>7450</v>
      </c>
      <c r="AB99" s="285"/>
      <c r="AC99" s="499" t="s">
        <v>250</v>
      </c>
      <c r="AD99" s="346">
        <v>745</v>
      </c>
      <c r="AE99" s="525">
        <v>245</v>
      </c>
      <c r="AF99" s="71"/>
    </row>
    <row r="100" spans="1:32" ht="12" customHeight="1" x14ac:dyDescent="0.25">
      <c r="A100" s="963">
        <v>250</v>
      </c>
      <c r="B100" s="727" t="s">
        <v>1216</v>
      </c>
      <c r="C100" s="813">
        <v>7470</v>
      </c>
      <c r="D100" s="964"/>
      <c r="E100" s="883"/>
      <c r="F100" s="965"/>
      <c r="G100" s="883"/>
      <c r="H100" s="966">
        <v>250</v>
      </c>
      <c r="I100" s="963">
        <v>250</v>
      </c>
      <c r="J100" s="727" t="s">
        <v>1216</v>
      </c>
      <c r="K100" s="813">
        <v>7470</v>
      </c>
      <c r="L100" s="595"/>
      <c r="M100" s="883"/>
      <c r="N100" s="965"/>
      <c r="O100" s="883"/>
      <c r="P100" s="966">
        <v>250</v>
      </c>
      <c r="Q100" s="963">
        <v>250</v>
      </c>
      <c r="R100" s="727" t="s">
        <v>1216</v>
      </c>
      <c r="S100" s="813">
        <v>7470</v>
      </c>
      <c r="T100" s="964"/>
      <c r="U100" s="596"/>
      <c r="V100" s="873"/>
      <c r="W100" s="873"/>
      <c r="X100" s="966">
        <v>250</v>
      </c>
      <c r="Y100" s="963">
        <v>250</v>
      </c>
      <c r="Z100" s="727" t="s">
        <v>1216</v>
      </c>
      <c r="AA100" s="813">
        <v>7470</v>
      </c>
      <c r="AB100" s="261"/>
      <c r="AC100" s="497" t="s">
        <v>250</v>
      </c>
      <c r="AD100" s="522">
        <v>750</v>
      </c>
      <c r="AE100" s="966">
        <v>250</v>
      </c>
      <c r="AF100" s="71"/>
    </row>
    <row r="101" spans="1:32" ht="12" customHeight="1" x14ac:dyDescent="0.25">
      <c r="A101" s="962">
        <v>255</v>
      </c>
      <c r="B101" s="726" t="s">
        <v>1218</v>
      </c>
      <c r="C101" s="528">
        <v>7480</v>
      </c>
      <c r="D101" s="289"/>
      <c r="E101" s="592"/>
      <c r="F101" s="869"/>
      <c r="G101" s="592"/>
      <c r="H101" s="525">
        <v>255</v>
      </c>
      <c r="I101" s="962">
        <v>255</v>
      </c>
      <c r="J101" s="726" t="s">
        <v>1218</v>
      </c>
      <c r="K101" s="528">
        <v>7480</v>
      </c>
      <c r="L101" s="289"/>
      <c r="M101" s="592"/>
      <c r="N101" s="869"/>
      <c r="O101" s="952"/>
      <c r="P101" s="525">
        <v>255</v>
      </c>
      <c r="Q101" s="962">
        <v>255</v>
      </c>
      <c r="R101" s="726" t="s">
        <v>1218</v>
      </c>
      <c r="S101" s="528">
        <v>7480</v>
      </c>
      <c r="T101" s="289"/>
      <c r="U101" s="592"/>
      <c r="V101" s="869"/>
      <c r="W101" s="869"/>
      <c r="X101" s="525">
        <v>255</v>
      </c>
      <c r="Y101" s="962">
        <v>255</v>
      </c>
      <c r="Z101" s="726" t="s">
        <v>1218</v>
      </c>
      <c r="AA101" s="528">
        <v>7480</v>
      </c>
      <c r="AB101" s="285"/>
      <c r="AC101" s="499" t="s">
        <v>250</v>
      </c>
      <c r="AD101" s="346">
        <v>755</v>
      </c>
      <c r="AE101" s="525">
        <v>255</v>
      </c>
      <c r="AF101" s="71"/>
    </row>
    <row r="102" spans="1:32" ht="12" customHeight="1" x14ac:dyDescent="0.25">
      <c r="A102" s="962">
        <v>260</v>
      </c>
      <c r="B102" s="726" t="s">
        <v>1220</v>
      </c>
      <c r="C102" s="528">
        <v>7500</v>
      </c>
      <c r="D102" s="289"/>
      <c r="E102" s="592"/>
      <c r="F102" s="869"/>
      <c r="G102" s="592"/>
      <c r="H102" s="525">
        <v>260</v>
      </c>
      <c r="I102" s="962">
        <v>260</v>
      </c>
      <c r="J102" s="726" t="s">
        <v>1220</v>
      </c>
      <c r="K102" s="528">
        <v>7500</v>
      </c>
      <c r="L102" s="289"/>
      <c r="M102" s="592"/>
      <c r="N102" s="869"/>
      <c r="O102" s="952"/>
      <c r="P102" s="525">
        <v>260</v>
      </c>
      <c r="Q102" s="962">
        <v>260</v>
      </c>
      <c r="R102" s="726" t="s">
        <v>1220</v>
      </c>
      <c r="S102" s="528">
        <v>7500</v>
      </c>
      <c r="T102" s="289"/>
      <c r="U102" s="592"/>
      <c r="V102" s="869"/>
      <c r="W102" s="869"/>
      <c r="X102" s="525">
        <v>260</v>
      </c>
      <c r="Y102" s="962">
        <v>260</v>
      </c>
      <c r="Z102" s="726" t="s">
        <v>1220</v>
      </c>
      <c r="AA102" s="528">
        <v>7500</v>
      </c>
      <c r="AB102" s="285"/>
      <c r="AC102" s="499" t="s">
        <v>250</v>
      </c>
      <c r="AD102" s="346">
        <v>760</v>
      </c>
      <c r="AE102" s="525">
        <v>260</v>
      </c>
      <c r="AF102" s="71"/>
    </row>
    <row r="103" spans="1:32" ht="12" customHeight="1" x14ac:dyDescent="0.25">
      <c r="A103" s="962">
        <v>265</v>
      </c>
      <c r="B103" s="726" t="s">
        <v>1222</v>
      </c>
      <c r="C103" s="528">
        <v>7520</v>
      </c>
      <c r="D103" s="289"/>
      <c r="E103" s="592"/>
      <c r="F103" s="869"/>
      <c r="G103" s="592"/>
      <c r="H103" s="525">
        <v>265</v>
      </c>
      <c r="I103" s="962">
        <v>265</v>
      </c>
      <c r="J103" s="726" t="s">
        <v>1222</v>
      </c>
      <c r="K103" s="528">
        <v>7520</v>
      </c>
      <c r="L103" s="289"/>
      <c r="M103" s="592"/>
      <c r="N103" s="869"/>
      <c r="O103" s="952"/>
      <c r="P103" s="525">
        <v>265</v>
      </c>
      <c r="Q103" s="962">
        <v>265</v>
      </c>
      <c r="R103" s="726" t="s">
        <v>1222</v>
      </c>
      <c r="S103" s="528">
        <v>7520</v>
      </c>
      <c r="T103" s="289"/>
      <c r="U103" s="592"/>
      <c r="V103" s="869"/>
      <c r="W103" s="869"/>
      <c r="X103" s="525">
        <v>265</v>
      </c>
      <c r="Y103" s="962">
        <v>265</v>
      </c>
      <c r="Z103" s="726" t="s">
        <v>1222</v>
      </c>
      <c r="AA103" s="528">
        <v>7520</v>
      </c>
      <c r="AB103" s="285"/>
      <c r="AC103" s="499" t="s">
        <v>250</v>
      </c>
      <c r="AD103" s="346">
        <v>765</v>
      </c>
      <c r="AE103" s="525">
        <v>265</v>
      </c>
      <c r="AF103" s="71"/>
    </row>
    <row r="104" spans="1:32" ht="12" customHeight="1" x14ac:dyDescent="0.25">
      <c r="A104" s="962">
        <v>270</v>
      </c>
      <c r="B104" s="726" t="s">
        <v>1223</v>
      </c>
      <c r="C104" s="528">
        <v>7540</v>
      </c>
      <c r="D104" s="289"/>
      <c r="E104" s="592"/>
      <c r="F104" s="869"/>
      <c r="G104" s="592"/>
      <c r="H104" s="525">
        <v>270</v>
      </c>
      <c r="I104" s="962">
        <v>270</v>
      </c>
      <c r="J104" s="726" t="s">
        <v>1223</v>
      </c>
      <c r="K104" s="528">
        <v>7540</v>
      </c>
      <c r="L104" s="289"/>
      <c r="M104" s="592"/>
      <c r="N104" s="869"/>
      <c r="O104" s="952"/>
      <c r="P104" s="525">
        <v>270</v>
      </c>
      <c r="Q104" s="962">
        <v>270</v>
      </c>
      <c r="R104" s="726" t="s">
        <v>1223</v>
      </c>
      <c r="S104" s="528">
        <v>7540</v>
      </c>
      <c r="T104" s="289"/>
      <c r="U104" s="592"/>
      <c r="V104" s="869"/>
      <c r="W104" s="869"/>
      <c r="X104" s="525">
        <v>270</v>
      </c>
      <c r="Y104" s="962">
        <v>270</v>
      </c>
      <c r="Z104" s="726" t="s">
        <v>1223</v>
      </c>
      <c r="AA104" s="528">
        <v>7540</v>
      </c>
      <c r="AB104" s="285"/>
      <c r="AC104" s="499" t="s">
        <v>250</v>
      </c>
      <c r="AD104" s="346">
        <v>770</v>
      </c>
      <c r="AE104" s="525">
        <v>270</v>
      </c>
      <c r="AF104" s="71"/>
    </row>
    <row r="105" spans="1:32" ht="12" customHeight="1" x14ac:dyDescent="0.25">
      <c r="A105" s="963">
        <v>275</v>
      </c>
      <c r="B105" s="727" t="s">
        <v>800</v>
      </c>
      <c r="C105" s="813">
        <v>7560</v>
      </c>
      <c r="D105" s="595"/>
      <c r="E105" s="596"/>
      <c r="F105" s="873"/>
      <c r="G105" s="596"/>
      <c r="H105" s="966">
        <v>275</v>
      </c>
      <c r="I105" s="963">
        <v>275</v>
      </c>
      <c r="J105" s="727" t="s">
        <v>800</v>
      </c>
      <c r="K105" s="813">
        <v>7560</v>
      </c>
      <c r="L105" s="595"/>
      <c r="M105" s="596"/>
      <c r="N105" s="873"/>
      <c r="O105" s="953"/>
      <c r="P105" s="966">
        <v>275</v>
      </c>
      <c r="Q105" s="963">
        <v>275</v>
      </c>
      <c r="R105" s="727" t="s">
        <v>800</v>
      </c>
      <c r="S105" s="813">
        <v>7560</v>
      </c>
      <c r="T105" s="595"/>
      <c r="U105" s="596"/>
      <c r="V105" s="873"/>
      <c r="W105" s="873"/>
      <c r="X105" s="966">
        <v>275</v>
      </c>
      <c r="Y105" s="963">
        <v>275</v>
      </c>
      <c r="Z105" s="727" t="s">
        <v>800</v>
      </c>
      <c r="AA105" s="813">
        <v>7560</v>
      </c>
      <c r="AB105" s="261"/>
      <c r="AC105" s="497" t="s">
        <v>250</v>
      </c>
      <c r="AD105" s="522">
        <v>775</v>
      </c>
      <c r="AE105" s="966">
        <v>275</v>
      </c>
      <c r="AF105" s="71"/>
    </row>
    <row r="106" spans="1:32" ht="12" customHeight="1" x14ac:dyDescent="0.25">
      <c r="A106" s="962">
        <v>280</v>
      </c>
      <c r="B106" s="726" t="s">
        <v>1226</v>
      </c>
      <c r="C106" s="528">
        <v>7570</v>
      </c>
      <c r="D106" s="289"/>
      <c r="E106" s="592"/>
      <c r="F106" s="869"/>
      <c r="G106" s="592"/>
      <c r="H106" s="525">
        <v>280</v>
      </c>
      <c r="I106" s="962">
        <v>280</v>
      </c>
      <c r="J106" s="726" t="s">
        <v>1226</v>
      </c>
      <c r="K106" s="528">
        <v>7570</v>
      </c>
      <c r="L106" s="289"/>
      <c r="M106" s="592"/>
      <c r="N106" s="869"/>
      <c r="O106" s="952"/>
      <c r="P106" s="525">
        <v>280</v>
      </c>
      <c r="Q106" s="962">
        <v>280</v>
      </c>
      <c r="R106" s="726" t="s">
        <v>1226</v>
      </c>
      <c r="S106" s="528">
        <v>7570</v>
      </c>
      <c r="T106" s="289"/>
      <c r="U106" s="592"/>
      <c r="V106" s="869"/>
      <c r="W106" s="869"/>
      <c r="X106" s="525">
        <v>280</v>
      </c>
      <c r="Y106" s="962">
        <v>280</v>
      </c>
      <c r="Z106" s="726" t="s">
        <v>1226</v>
      </c>
      <c r="AA106" s="528">
        <v>7570</v>
      </c>
      <c r="AB106" s="285"/>
      <c r="AC106" s="499" t="s">
        <v>250</v>
      </c>
      <c r="AD106" s="346">
        <v>780</v>
      </c>
      <c r="AE106" s="525">
        <v>280</v>
      </c>
      <c r="AF106" s="71"/>
    </row>
    <row r="107" spans="1:32" ht="12" customHeight="1" x14ac:dyDescent="0.25">
      <c r="A107" s="962">
        <v>285</v>
      </c>
      <c r="B107" s="726" t="s">
        <v>1227</v>
      </c>
      <c r="C107" s="528">
        <v>7590</v>
      </c>
      <c r="D107" s="289"/>
      <c r="E107" s="592"/>
      <c r="F107" s="869"/>
      <c r="G107" s="592"/>
      <c r="H107" s="525">
        <v>285</v>
      </c>
      <c r="I107" s="962">
        <v>285</v>
      </c>
      <c r="J107" s="726" t="s">
        <v>1227</v>
      </c>
      <c r="K107" s="528">
        <v>7590</v>
      </c>
      <c r="L107" s="289"/>
      <c r="M107" s="592"/>
      <c r="N107" s="869"/>
      <c r="O107" s="952"/>
      <c r="P107" s="525">
        <v>285</v>
      </c>
      <c r="Q107" s="962">
        <v>285</v>
      </c>
      <c r="R107" s="726" t="s">
        <v>1227</v>
      </c>
      <c r="S107" s="528">
        <v>7590</v>
      </c>
      <c r="T107" s="289"/>
      <c r="U107" s="592"/>
      <c r="V107" s="869"/>
      <c r="W107" s="869"/>
      <c r="X107" s="525">
        <v>285</v>
      </c>
      <c r="Y107" s="962">
        <v>285</v>
      </c>
      <c r="Z107" s="726" t="s">
        <v>1227</v>
      </c>
      <c r="AA107" s="528">
        <v>7590</v>
      </c>
      <c r="AB107" s="285"/>
      <c r="AC107" s="499" t="s">
        <v>250</v>
      </c>
      <c r="AD107" s="346">
        <v>785</v>
      </c>
      <c r="AE107" s="525">
        <v>285</v>
      </c>
      <c r="AF107" s="71"/>
    </row>
    <row r="108" spans="1:32" ht="12" customHeight="1" x14ac:dyDescent="0.25">
      <c r="A108" s="962">
        <v>290</v>
      </c>
      <c r="B108" s="726" t="s">
        <v>807</v>
      </c>
      <c r="C108" s="528">
        <v>7610</v>
      </c>
      <c r="D108" s="289"/>
      <c r="E108" s="592"/>
      <c r="F108" s="869"/>
      <c r="G108" s="592"/>
      <c r="H108" s="525">
        <v>290</v>
      </c>
      <c r="I108" s="962">
        <v>290</v>
      </c>
      <c r="J108" s="726" t="s">
        <v>807</v>
      </c>
      <c r="K108" s="528">
        <v>7610</v>
      </c>
      <c r="L108" s="289"/>
      <c r="M108" s="592"/>
      <c r="N108" s="869"/>
      <c r="O108" s="952"/>
      <c r="P108" s="525">
        <v>290</v>
      </c>
      <c r="Q108" s="962">
        <v>290</v>
      </c>
      <c r="R108" s="726" t="s">
        <v>807</v>
      </c>
      <c r="S108" s="528">
        <v>7610</v>
      </c>
      <c r="T108" s="289"/>
      <c r="U108" s="592"/>
      <c r="V108" s="869"/>
      <c r="W108" s="869"/>
      <c r="X108" s="525">
        <v>290</v>
      </c>
      <c r="Y108" s="962">
        <v>290</v>
      </c>
      <c r="Z108" s="726" t="s">
        <v>807</v>
      </c>
      <c r="AA108" s="528">
        <v>7610</v>
      </c>
      <c r="AB108" s="285"/>
      <c r="AC108" s="499" t="s">
        <v>250</v>
      </c>
      <c r="AD108" s="346">
        <v>790</v>
      </c>
      <c r="AE108" s="525">
        <v>290</v>
      </c>
      <c r="AF108" s="71"/>
    </row>
    <row r="109" spans="1:32" ht="12" customHeight="1" x14ac:dyDescent="0.25">
      <c r="A109" s="962">
        <v>295</v>
      </c>
      <c r="B109" s="726" t="s">
        <v>805</v>
      </c>
      <c r="C109" s="528">
        <v>7620</v>
      </c>
      <c r="D109" s="289"/>
      <c r="E109" s="592"/>
      <c r="F109" s="869"/>
      <c r="G109" s="592"/>
      <c r="H109" s="525">
        <v>295</v>
      </c>
      <c r="I109" s="962">
        <v>295</v>
      </c>
      <c r="J109" s="726" t="s">
        <v>805</v>
      </c>
      <c r="K109" s="528">
        <v>7620</v>
      </c>
      <c r="L109" s="289"/>
      <c r="M109" s="592"/>
      <c r="N109" s="869"/>
      <c r="O109" s="952"/>
      <c r="P109" s="525">
        <v>295</v>
      </c>
      <c r="Q109" s="962">
        <v>295</v>
      </c>
      <c r="R109" s="726" t="s">
        <v>805</v>
      </c>
      <c r="S109" s="528">
        <v>7620</v>
      </c>
      <c r="T109" s="289"/>
      <c r="U109" s="592"/>
      <c r="V109" s="869"/>
      <c r="W109" s="869"/>
      <c r="X109" s="525">
        <v>295</v>
      </c>
      <c r="Y109" s="962">
        <v>295</v>
      </c>
      <c r="Z109" s="726" t="s">
        <v>805</v>
      </c>
      <c r="AA109" s="528">
        <v>7620</v>
      </c>
      <c r="AB109" s="285"/>
      <c r="AC109" s="499" t="s">
        <v>250</v>
      </c>
      <c r="AD109" s="346">
        <v>795</v>
      </c>
      <c r="AE109" s="525">
        <v>295</v>
      </c>
      <c r="AF109" s="71"/>
    </row>
    <row r="110" spans="1:32" ht="12" customHeight="1" x14ac:dyDescent="0.25">
      <c r="A110" s="963">
        <v>300</v>
      </c>
      <c r="B110" s="727" t="s">
        <v>1228</v>
      </c>
      <c r="C110" s="813">
        <v>7630</v>
      </c>
      <c r="D110" s="595"/>
      <c r="E110" s="596"/>
      <c r="F110" s="873"/>
      <c r="G110" s="596"/>
      <c r="H110" s="966">
        <v>300</v>
      </c>
      <c r="I110" s="963">
        <v>300</v>
      </c>
      <c r="J110" s="727" t="s">
        <v>1228</v>
      </c>
      <c r="K110" s="813">
        <v>7630</v>
      </c>
      <c r="L110" s="595"/>
      <c r="M110" s="596"/>
      <c r="N110" s="873"/>
      <c r="O110" s="953"/>
      <c r="P110" s="966">
        <v>300</v>
      </c>
      <c r="Q110" s="963">
        <v>300</v>
      </c>
      <c r="R110" s="727" t="s">
        <v>1228</v>
      </c>
      <c r="S110" s="813">
        <v>7630</v>
      </c>
      <c r="T110" s="595"/>
      <c r="U110" s="596"/>
      <c r="V110" s="873"/>
      <c r="W110" s="873"/>
      <c r="X110" s="966">
        <v>300</v>
      </c>
      <c r="Y110" s="963">
        <v>300</v>
      </c>
      <c r="Z110" s="727" t="s">
        <v>1228</v>
      </c>
      <c r="AA110" s="813">
        <v>7630</v>
      </c>
      <c r="AB110" s="261"/>
      <c r="AC110" s="497" t="s">
        <v>250</v>
      </c>
      <c r="AD110" s="522">
        <v>800</v>
      </c>
      <c r="AE110" s="966">
        <v>300</v>
      </c>
      <c r="AF110" s="71"/>
    </row>
    <row r="111" spans="1:32" ht="12" customHeight="1" x14ac:dyDescent="0.25">
      <c r="A111" s="962">
        <v>305</v>
      </c>
      <c r="B111" s="726" t="s">
        <v>1229</v>
      </c>
      <c r="C111" s="528">
        <v>7640</v>
      </c>
      <c r="D111" s="289"/>
      <c r="E111" s="592"/>
      <c r="F111" s="869"/>
      <c r="G111" s="592"/>
      <c r="H111" s="525">
        <v>305</v>
      </c>
      <c r="I111" s="962">
        <v>305</v>
      </c>
      <c r="J111" s="726" t="s">
        <v>1229</v>
      </c>
      <c r="K111" s="528">
        <v>7640</v>
      </c>
      <c r="L111" s="289"/>
      <c r="M111" s="592"/>
      <c r="N111" s="869"/>
      <c r="O111" s="952"/>
      <c r="P111" s="525">
        <v>305</v>
      </c>
      <c r="Q111" s="962">
        <v>305</v>
      </c>
      <c r="R111" s="726" t="s">
        <v>1229</v>
      </c>
      <c r="S111" s="528">
        <v>7640</v>
      </c>
      <c r="T111" s="289"/>
      <c r="U111" s="592"/>
      <c r="V111" s="869"/>
      <c r="W111" s="869"/>
      <c r="X111" s="525">
        <v>305</v>
      </c>
      <c r="Y111" s="962">
        <v>305</v>
      </c>
      <c r="Z111" s="726" t="s">
        <v>1229</v>
      </c>
      <c r="AA111" s="528">
        <v>7640</v>
      </c>
      <c r="AB111" s="285"/>
      <c r="AC111" s="499" t="s">
        <v>250</v>
      </c>
      <c r="AD111" s="346">
        <v>805</v>
      </c>
      <c r="AE111" s="525">
        <v>305</v>
      </c>
      <c r="AF111" s="71"/>
    </row>
    <row r="112" spans="1:32" ht="12" customHeight="1" x14ac:dyDescent="0.25">
      <c r="A112" s="962">
        <v>310</v>
      </c>
      <c r="B112" s="726" t="s">
        <v>727</v>
      </c>
      <c r="C112" s="528">
        <v>7650</v>
      </c>
      <c r="D112" s="289"/>
      <c r="E112" s="592"/>
      <c r="F112" s="869"/>
      <c r="G112" s="592"/>
      <c r="H112" s="525">
        <v>310</v>
      </c>
      <c r="I112" s="962">
        <v>310</v>
      </c>
      <c r="J112" s="726" t="s">
        <v>727</v>
      </c>
      <c r="K112" s="528">
        <v>7650</v>
      </c>
      <c r="L112" s="289"/>
      <c r="M112" s="592"/>
      <c r="N112" s="869"/>
      <c r="O112" s="952"/>
      <c r="P112" s="525">
        <v>310</v>
      </c>
      <c r="Q112" s="962">
        <v>310</v>
      </c>
      <c r="R112" s="726" t="s">
        <v>727</v>
      </c>
      <c r="S112" s="528">
        <v>7650</v>
      </c>
      <c r="T112" s="289"/>
      <c r="U112" s="592"/>
      <c r="V112" s="869"/>
      <c r="W112" s="869"/>
      <c r="X112" s="525">
        <v>310</v>
      </c>
      <c r="Y112" s="962">
        <v>310</v>
      </c>
      <c r="Z112" s="726" t="s">
        <v>727</v>
      </c>
      <c r="AA112" s="528">
        <v>7650</v>
      </c>
      <c r="AB112" s="285"/>
      <c r="AC112" s="499" t="s">
        <v>250</v>
      </c>
      <c r="AD112" s="346">
        <v>810</v>
      </c>
      <c r="AE112" s="525">
        <v>310</v>
      </c>
      <c r="AF112" s="71"/>
    </row>
    <row r="113" spans="1:32" ht="12" customHeight="1" x14ac:dyDescent="0.25">
      <c r="A113" s="962">
        <v>315</v>
      </c>
      <c r="B113" s="726" t="s">
        <v>780</v>
      </c>
      <c r="C113" s="528">
        <v>7660</v>
      </c>
      <c r="D113" s="289"/>
      <c r="E113" s="592"/>
      <c r="F113" s="869"/>
      <c r="G113" s="592"/>
      <c r="H113" s="525">
        <v>315</v>
      </c>
      <c r="I113" s="962">
        <v>315</v>
      </c>
      <c r="J113" s="726" t="s">
        <v>780</v>
      </c>
      <c r="K113" s="528">
        <v>7660</v>
      </c>
      <c r="L113" s="289"/>
      <c r="M113" s="592"/>
      <c r="N113" s="869"/>
      <c r="O113" s="952"/>
      <c r="P113" s="525">
        <v>315</v>
      </c>
      <c r="Q113" s="962">
        <v>315</v>
      </c>
      <c r="R113" s="726" t="s">
        <v>780</v>
      </c>
      <c r="S113" s="528">
        <v>7660</v>
      </c>
      <c r="T113" s="289"/>
      <c r="U113" s="592"/>
      <c r="V113" s="869"/>
      <c r="W113" s="869"/>
      <c r="X113" s="525">
        <v>315</v>
      </c>
      <c r="Y113" s="962">
        <v>315</v>
      </c>
      <c r="Z113" s="726" t="s">
        <v>780</v>
      </c>
      <c r="AA113" s="528">
        <v>7660</v>
      </c>
      <c r="AB113" s="285"/>
      <c r="AC113" s="499" t="s">
        <v>250</v>
      </c>
      <c r="AD113" s="346">
        <v>815</v>
      </c>
      <c r="AE113" s="525">
        <v>315</v>
      </c>
      <c r="AF113" s="71"/>
    </row>
    <row r="114" spans="1:32" ht="12" customHeight="1" x14ac:dyDescent="0.25">
      <c r="A114" s="962">
        <v>320</v>
      </c>
      <c r="B114" s="726" t="s">
        <v>785</v>
      </c>
      <c r="C114" s="528">
        <v>7670</v>
      </c>
      <c r="D114" s="289"/>
      <c r="E114" s="592"/>
      <c r="F114" s="869"/>
      <c r="G114" s="592"/>
      <c r="H114" s="525">
        <v>320</v>
      </c>
      <c r="I114" s="962">
        <v>320</v>
      </c>
      <c r="J114" s="726" t="s">
        <v>785</v>
      </c>
      <c r="K114" s="528">
        <v>7670</v>
      </c>
      <c r="L114" s="289"/>
      <c r="M114" s="592"/>
      <c r="N114" s="869"/>
      <c r="O114" s="952"/>
      <c r="P114" s="525">
        <v>320</v>
      </c>
      <c r="Q114" s="962">
        <v>320</v>
      </c>
      <c r="R114" s="726" t="s">
        <v>785</v>
      </c>
      <c r="S114" s="528">
        <v>7670</v>
      </c>
      <c r="T114" s="289"/>
      <c r="U114" s="592"/>
      <c r="V114" s="869"/>
      <c r="W114" s="869"/>
      <c r="X114" s="525">
        <v>320</v>
      </c>
      <c r="Y114" s="962">
        <v>320</v>
      </c>
      <c r="Z114" s="726" t="s">
        <v>785</v>
      </c>
      <c r="AA114" s="528">
        <v>7670</v>
      </c>
      <c r="AB114" s="285"/>
      <c r="AC114" s="499" t="s">
        <v>250</v>
      </c>
      <c r="AD114" s="346">
        <v>820</v>
      </c>
      <c r="AE114" s="525">
        <v>320</v>
      </c>
      <c r="AF114" s="71"/>
    </row>
    <row r="115" spans="1:32" ht="12" customHeight="1" x14ac:dyDescent="0.25">
      <c r="A115" s="963">
        <v>325</v>
      </c>
      <c r="B115" s="727" t="s">
        <v>1230</v>
      </c>
      <c r="C115" s="813">
        <v>7680</v>
      </c>
      <c r="D115" s="595"/>
      <c r="E115" s="596"/>
      <c r="F115" s="873"/>
      <c r="G115" s="596"/>
      <c r="H115" s="966">
        <v>325</v>
      </c>
      <c r="I115" s="963">
        <v>325</v>
      </c>
      <c r="J115" s="727" t="s">
        <v>1230</v>
      </c>
      <c r="K115" s="813">
        <v>7680</v>
      </c>
      <c r="L115" s="595"/>
      <c r="M115" s="596"/>
      <c r="N115" s="873"/>
      <c r="O115" s="953"/>
      <c r="P115" s="966">
        <v>325</v>
      </c>
      <c r="Q115" s="963">
        <v>325</v>
      </c>
      <c r="R115" s="727" t="s">
        <v>1230</v>
      </c>
      <c r="S115" s="813">
        <v>7680</v>
      </c>
      <c r="T115" s="595"/>
      <c r="U115" s="596"/>
      <c r="V115" s="873"/>
      <c r="W115" s="873"/>
      <c r="X115" s="966">
        <v>325</v>
      </c>
      <c r="Y115" s="963">
        <v>325</v>
      </c>
      <c r="Z115" s="727" t="s">
        <v>1230</v>
      </c>
      <c r="AA115" s="813">
        <v>7680</v>
      </c>
      <c r="AB115" s="261"/>
      <c r="AC115" s="497" t="s">
        <v>250</v>
      </c>
      <c r="AD115" s="522">
        <v>825</v>
      </c>
      <c r="AE115" s="966">
        <v>325</v>
      </c>
      <c r="AF115" s="71"/>
    </row>
    <row r="116" spans="1:32" ht="12" customHeight="1" x14ac:dyDescent="0.25">
      <c r="A116" s="962">
        <v>330</v>
      </c>
      <c r="B116" s="726" t="s">
        <v>1231</v>
      </c>
      <c r="C116" s="528">
        <v>7710</v>
      </c>
      <c r="D116" s="967"/>
      <c r="E116" s="881"/>
      <c r="F116" s="968"/>
      <c r="G116" s="881"/>
      <c r="H116" s="525">
        <v>330</v>
      </c>
      <c r="I116" s="962">
        <v>330</v>
      </c>
      <c r="J116" s="726" t="s">
        <v>1231</v>
      </c>
      <c r="K116" s="528">
        <v>7710</v>
      </c>
      <c r="L116" s="289"/>
      <c r="M116" s="881"/>
      <c r="N116" s="968"/>
      <c r="O116" s="881"/>
      <c r="P116" s="525">
        <v>330</v>
      </c>
      <c r="Q116" s="962">
        <v>330</v>
      </c>
      <c r="R116" s="726" t="s">
        <v>1231</v>
      </c>
      <c r="S116" s="528">
        <v>7710</v>
      </c>
      <c r="T116" s="967"/>
      <c r="U116" s="592"/>
      <c r="V116" s="869"/>
      <c r="W116" s="869"/>
      <c r="X116" s="525">
        <v>330</v>
      </c>
      <c r="Y116" s="962">
        <v>330</v>
      </c>
      <c r="Z116" s="726" t="s">
        <v>1231</v>
      </c>
      <c r="AA116" s="528">
        <v>7710</v>
      </c>
      <c r="AB116" s="285"/>
      <c r="AC116" s="499" t="s">
        <v>250</v>
      </c>
      <c r="AD116" s="346">
        <v>830</v>
      </c>
      <c r="AE116" s="525">
        <v>330</v>
      </c>
      <c r="AF116" s="71"/>
    </row>
    <row r="117" spans="1:32" ht="12" customHeight="1" x14ac:dyDescent="0.25">
      <c r="A117" s="962">
        <v>335</v>
      </c>
      <c r="B117" s="726" t="s">
        <v>1233</v>
      </c>
      <c r="C117" s="528">
        <v>7720</v>
      </c>
      <c r="D117" s="289"/>
      <c r="E117" s="592"/>
      <c r="F117" s="869"/>
      <c r="G117" s="592"/>
      <c r="H117" s="525">
        <v>335</v>
      </c>
      <c r="I117" s="962">
        <v>335</v>
      </c>
      <c r="J117" s="726" t="s">
        <v>1233</v>
      </c>
      <c r="K117" s="528">
        <v>7720</v>
      </c>
      <c r="L117" s="289"/>
      <c r="M117" s="592"/>
      <c r="N117" s="869"/>
      <c r="O117" s="952"/>
      <c r="P117" s="525">
        <v>335</v>
      </c>
      <c r="Q117" s="962">
        <v>335</v>
      </c>
      <c r="R117" s="726" t="s">
        <v>1233</v>
      </c>
      <c r="S117" s="528">
        <v>7720</v>
      </c>
      <c r="T117" s="289"/>
      <c r="U117" s="592"/>
      <c r="V117" s="869"/>
      <c r="W117" s="869"/>
      <c r="X117" s="525">
        <v>335</v>
      </c>
      <c r="Y117" s="962">
        <v>335</v>
      </c>
      <c r="Z117" s="726" t="s">
        <v>1233</v>
      </c>
      <c r="AA117" s="528">
        <v>7720</v>
      </c>
      <c r="AB117" s="285"/>
      <c r="AC117" s="499" t="s">
        <v>250</v>
      </c>
      <c r="AD117" s="346">
        <v>835</v>
      </c>
      <c r="AE117" s="525">
        <v>335</v>
      </c>
      <c r="AF117" s="71"/>
    </row>
    <row r="118" spans="1:32" ht="12" customHeight="1" x14ac:dyDescent="0.25">
      <c r="A118" s="962">
        <v>340</v>
      </c>
      <c r="B118" s="726" t="s">
        <v>833</v>
      </c>
      <c r="C118" s="528">
        <v>7730</v>
      </c>
      <c r="D118" s="289"/>
      <c r="E118" s="592"/>
      <c r="F118" s="869"/>
      <c r="G118" s="592"/>
      <c r="H118" s="525">
        <v>340</v>
      </c>
      <c r="I118" s="962">
        <v>340</v>
      </c>
      <c r="J118" s="726" t="s">
        <v>833</v>
      </c>
      <c r="K118" s="528">
        <v>7730</v>
      </c>
      <c r="L118" s="289"/>
      <c r="M118" s="592"/>
      <c r="N118" s="869"/>
      <c r="O118" s="952"/>
      <c r="P118" s="525">
        <v>340</v>
      </c>
      <c r="Q118" s="962">
        <v>340</v>
      </c>
      <c r="R118" s="726" t="s">
        <v>833</v>
      </c>
      <c r="S118" s="528">
        <v>7730</v>
      </c>
      <c r="T118" s="289"/>
      <c r="U118" s="592"/>
      <c r="V118" s="869"/>
      <c r="W118" s="869"/>
      <c r="X118" s="525">
        <v>340</v>
      </c>
      <c r="Y118" s="962">
        <v>340</v>
      </c>
      <c r="Z118" s="726" t="s">
        <v>833</v>
      </c>
      <c r="AA118" s="528">
        <v>7730</v>
      </c>
      <c r="AB118" s="285"/>
      <c r="AC118" s="499" t="s">
        <v>250</v>
      </c>
      <c r="AD118" s="346">
        <v>840</v>
      </c>
      <c r="AE118" s="525">
        <v>340</v>
      </c>
      <c r="AF118" s="71"/>
    </row>
    <row r="119" spans="1:32" ht="12" customHeight="1" x14ac:dyDescent="0.25">
      <c r="A119" s="962">
        <v>345</v>
      </c>
      <c r="B119" s="726" t="s">
        <v>1235</v>
      </c>
      <c r="C119" s="528">
        <v>7740</v>
      </c>
      <c r="D119" s="289"/>
      <c r="E119" s="592"/>
      <c r="F119" s="869"/>
      <c r="G119" s="592"/>
      <c r="H119" s="525">
        <v>345</v>
      </c>
      <c r="I119" s="962">
        <v>345</v>
      </c>
      <c r="J119" s="726" t="s">
        <v>1235</v>
      </c>
      <c r="K119" s="528">
        <v>7740</v>
      </c>
      <c r="L119" s="289"/>
      <c r="M119" s="592"/>
      <c r="N119" s="869"/>
      <c r="O119" s="952"/>
      <c r="P119" s="525">
        <v>345</v>
      </c>
      <c r="Q119" s="962">
        <v>345</v>
      </c>
      <c r="R119" s="726" t="s">
        <v>1235</v>
      </c>
      <c r="S119" s="528">
        <v>7740</v>
      </c>
      <c r="T119" s="289"/>
      <c r="U119" s="592"/>
      <c r="V119" s="869"/>
      <c r="W119" s="869"/>
      <c r="X119" s="525">
        <v>345</v>
      </c>
      <c r="Y119" s="962">
        <v>345</v>
      </c>
      <c r="Z119" s="726" t="s">
        <v>1235</v>
      </c>
      <c r="AA119" s="528">
        <v>7740</v>
      </c>
      <c r="AB119" s="285"/>
      <c r="AC119" s="499" t="s">
        <v>250</v>
      </c>
      <c r="AD119" s="346">
        <v>845</v>
      </c>
      <c r="AE119" s="525">
        <v>345</v>
      </c>
      <c r="AF119" s="71"/>
    </row>
    <row r="120" spans="1:32" ht="12" customHeight="1" x14ac:dyDescent="0.25">
      <c r="A120" s="963">
        <v>350</v>
      </c>
      <c r="B120" s="727" t="s">
        <v>819</v>
      </c>
      <c r="C120" s="813">
        <v>7750</v>
      </c>
      <c r="D120" s="595"/>
      <c r="E120" s="596"/>
      <c r="F120" s="873"/>
      <c r="G120" s="596"/>
      <c r="H120" s="966">
        <v>350</v>
      </c>
      <c r="I120" s="963">
        <v>350</v>
      </c>
      <c r="J120" s="727" t="s">
        <v>819</v>
      </c>
      <c r="K120" s="813">
        <v>7750</v>
      </c>
      <c r="L120" s="595"/>
      <c r="M120" s="596"/>
      <c r="N120" s="873"/>
      <c r="O120" s="953"/>
      <c r="P120" s="966">
        <v>350</v>
      </c>
      <c r="Q120" s="963">
        <v>350</v>
      </c>
      <c r="R120" s="727" t="s">
        <v>819</v>
      </c>
      <c r="S120" s="813">
        <v>7750</v>
      </c>
      <c r="T120" s="595"/>
      <c r="U120" s="596"/>
      <c r="V120" s="873"/>
      <c r="W120" s="873"/>
      <c r="X120" s="966">
        <v>350</v>
      </c>
      <c r="Y120" s="963">
        <v>350</v>
      </c>
      <c r="Z120" s="727" t="s">
        <v>819</v>
      </c>
      <c r="AA120" s="813">
        <v>7750</v>
      </c>
      <c r="AB120" s="261"/>
      <c r="AC120" s="497" t="s">
        <v>250</v>
      </c>
      <c r="AD120" s="522">
        <v>850</v>
      </c>
      <c r="AE120" s="966">
        <v>350</v>
      </c>
      <c r="AF120" s="71"/>
    </row>
    <row r="121" spans="1:32" ht="12" customHeight="1" x14ac:dyDescent="0.25">
      <c r="A121" s="962">
        <v>355</v>
      </c>
      <c r="B121" s="726" t="s">
        <v>1237</v>
      </c>
      <c r="C121" s="528">
        <v>7760</v>
      </c>
      <c r="D121" s="289"/>
      <c r="E121" s="592"/>
      <c r="F121" s="869"/>
      <c r="G121" s="592"/>
      <c r="H121" s="525">
        <v>355</v>
      </c>
      <c r="I121" s="962">
        <v>355</v>
      </c>
      <c r="J121" s="726" t="s">
        <v>1237</v>
      </c>
      <c r="K121" s="528">
        <v>7760</v>
      </c>
      <c r="L121" s="289"/>
      <c r="M121" s="592"/>
      <c r="N121" s="869"/>
      <c r="O121" s="952"/>
      <c r="P121" s="525">
        <v>355</v>
      </c>
      <c r="Q121" s="962">
        <v>355</v>
      </c>
      <c r="R121" s="726" t="s">
        <v>1237</v>
      </c>
      <c r="S121" s="528">
        <v>7760</v>
      </c>
      <c r="T121" s="289"/>
      <c r="U121" s="592"/>
      <c r="V121" s="869"/>
      <c r="W121" s="869"/>
      <c r="X121" s="525">
        <v>355</v>
      </c>
      <c r="Y121" s="962">
        <v>355</v>
      </c>
      <c r="Z121" s="726" t="s">
        <v>1237</v>
      </c>
      <c r="AA121" s="528">
        <v>7760</v>
      </c>
      <c r="AB121" s="285"/>
      <c r="AC121" s="499" t="s">
        <v>250</v>
      </c>
      <c r="AD121" s="346">
        <v>855</v>
      </c>
      <c r="AE121" s="525">
        <v>355</v>
      </c>
      <c r="AF121" s="71"/>
    </row>
    <row r="122" spans="1:32" ht="12" customHeight="1" x14ac:dyDescent="0.25">
      <c r="A122" s="962">
        <v>360</v>
      </c>
      <c r="B122" s="726" t="s">
        <v>827</v>
      </c>
      <c r="C122" s="528">
        <v>7770</v>
      </c>
      <c r="D122" s="289"/>
      <c r="E122" s="592"/>
      <c r="F122" s="869"/>
      <c r="G122" s="592"/>
      <c r="H122" s="525">
        <v>360</v>
      </c>
      <c r="I122" s="962">
        <v>360</v>
      </c>
      <c r="J122" s="726" t="s">
        <v>827</v>
      </c>
      <c r="K122" s="528">
        <v>7770</v>
      </c>
      <c r="L122" s="289"/>
      <c r="M122" s="592"/>
      <c r="N122" s="869"/>
      <c r="O122" s="952"/>
      <c r="P122" s="525">
        <v>360</v>
      </c>
      <c r="Q122" s="962">
        <v>360</v>
      </c>
      <c r="R122" s="726" t="s">
        <v>827</v>
      </c>
      <c r="S122" s="528">
        <v>7770</v>
      </c>
      <c r="T122" s="289"/>
      <c r="U122" s="592"/>
      <c r="V122" s="869"/>
      <c r="W122" s="869"/>
      <c r="X122" s="525">
        <v>360</v>
      </c>
      <c r="Y122" s="962">
        <v>360</v>
      </c>
      <c r="Z122" s="726" t="s">
        <v>827</v>
      </c>
      <c r="AA122" s="528">
        <v>7770</v>
      </c>
      <c r="AB122" s="285"/>
      <c r="AC122" s="499" t="s">
        <v>250</v>
      </c>
      <c r="AD122" s="346">
        <v>860</v>
      </c>
      <c r="AE122" s="525">
        <v>360</v>
      </c>
      <c r="AF122" s="71"/>
    </row>
    <row r="123" spans="1:32" ht="12" customHeight="1" x14ac:dyDescent="0.25">
      <c r="A123" s="962">
        <v>365</v>
      </c>
      <c r="B123" s="726" t="s">
        <v>852</v>
      </c>
      <c r="C123" s="528">
        <v>7780</v>
      </c>
      <c r="D123" s="289"/>
      <c r="E123" s="592"/>
      <c r="F123" s="869"/>
      <c r="G123" s="592"/>
      <c r="H123" s="525">
        <v>365</v>
      </c>
      <c r="I123" s="962">
        <v>365</v>
      </c>
      <c r="J123" s="726" t="s">
        <v>852</v>
      </c>
      <c r="K123" s="528">
        <v>7780</v>
      </c>
      <c r="L123" s="289"/>
      <c r="M123" s="592"/>
      <c r="N123" s="869"/>
      <c r="O123" s="952"/>
      <c r="P123" s="525">
        <v>365</v>
      </c>
      <c r="Q123" s="962">
        <v>365</v>
      </c>
      <c r="R123" s="726" t="s">
        <v>852</v>
      </c>
      <c r="S123" s="528">
        <v>7780</v>
      </c>
      <c r="T123" s="289"/>
      <c r="U123" s="592"/>
      <c r="V123" s="869"/>
      <c r="W123" s="869"/>
      <c r="X123" s="525">
        <v>365</v>
      </c>
      <c r="Y123" s="962">
        <v>365</v>
      </c>
      <c r="Z123" s="726" t="s">
        <v>852</v>
      </c>
      <c r="AA123" s="528">
        <v>7780</v>
      </c>
      <c r="AB123" s="285"/>
      <c r="AC123" s="499" t="s">
        <v>250</v>
      </c>
      <c r="AD123" s="346">
        <v>865</v>
      </c>
      <c r="AE123" s="525">
        <v>365</v>
      </c>
      <c r="AF123" s="71"/>
    </row>
    <row r="124" spans="1:32" ht="12" customHeight="1" x14ac:dyDescent="0.25">
      <c r="A124" s="962">
        <v>370</v>
      </c>
      <c r="B124" s="726" t="s">
        <v>824</v>
      </c>
      <c r="C124" s="528">
        <v>7790</v>
      </c>
      <c r="D124" s="289"/>
      <c r="E124" s="592"/>
      <c r="F124" s="869"/>
      <c r="G124" s="592"/>
      <c r="H124" s="525">
        <v>370</v>
      </c>
      <c r="I124" s="962">
        <v>370</v>
      </c>
      <c r="J124" s="726" t="s">
        <v>824</v>
      </c>
      <c r="K124" s="528">
        <v>7790</v>
      </c>
      <c r="L124" s="289"/>
      <c r="M124" s="592"/>
      <c r="N124" s="869"/>
      <c r="O124" s="952"/>
      <c r="P124" s="525">
        <v>370</v>
      </c>
      <c r="Q124" s="962">
        <v>370</v>
      </c>
      <c r="R124" s="726" t="s">
        <v>824</v>
      </c>
      <c r="S124" s="528">
        <v>7790</v>
      </c>
      <c r="T124" s="289"/>
      <c r="U124" s="592"/>
      <c r="V124" s="869"/>
      <c r="W124" s="869"/>
      <c r="X124" s="525">
        <v>370</v>
      </c>
      <c r="Y124" s="962">
        <v>370</v>
      </c>
      <c r="Z124" s="726" t="s">
        <v>824</v>
      </c>
      <c r="AA124" s="528">
        <v>7790</v>
      </c>
      <c r="AB124" s="285"/>
      <c r="AC124" s="499" t="s">
        <v>250</v>
      </c>
      <c r="AD124" s="346">
        <v>870</v>
      </c>
      <c r="AE124" s="525">
        <v>370</v>
      </c>
      <c r="AF124" s="71"/>
    </row>
    <row r="125" spans="1:32" ht="12" customHeight="1" x14ac:dyDescent="0.25">
      <c r="A125" s="963">
        <v>375</v>
      </c>
      <c r="B125" s="727" t="s">
        <v>1800</v>
      </c>
      <c r="C125" s="813">
        <v>7800</v>
      </c>
      <c r="D125" s="595"/>
      <c r="E125" s="596"/>
      <c r="F125" s="873"/>
      <c r="G125" s="596"/>
      <c r="H125" s="966">
        <v>375</v>
      </c>
      <c r="I125" s="963">
        <v>375</v>
      </c>
      <c r="J125" s="727" t="s">
        <v>1800</v>
      </c>
      <c r="K125" s="813">
        <v>7800</v>
      </c>
      <c r="L125" s="595"/>
      <c r="M125" s="596"/>
      <c r="N125" s="873"/>
      <c r="O125" s="953"/>
      <c r="P125" s="966">
        <v>375</v>
      </c>
      <c r="Q125" s="963">
        <v>375</v>
      </c>
      <c r="R125" s="727" t="s">
        <v>1800</v>
      </c>
      <c r="S125" s="813">
        <v>7800</v>
      </c>
      <c r="T125" s="595"/>
      <c r="U125" s="596"/>
      <c r="V125" s="873"/>
      <c r="W125" s="873"/>
      <c r="X125" s="966">
        <v>375</v>
      </c>
      <c r="Y125" s="963">
        <v>375</v>
      </c>
      <c r="Z125" s="727" t="s">
        <v>1800</v>
      </c>
      <c r="AA125" s="813">
        <v>7800</v>
      </c>
      <c r="AB125" s="874"/>
      <c r="AC125" s="656"/>
      <c r="AD125" s="522">
        <v>875</v>
      </c>
      <c r="AE125" s="966">
        <v>375</v>
      </c>
      <c r="AF125" s="71"/>
    </row>
    <row r="126" spans="1:32" ht="12" customHeight="1" x14ac:dyDescent="0.25">
      <c r="A126" s="962">
        <v>380</v>
      </c>
      <c r="B126" s="726" t="s">
        <v>1239</v>
      </c>
      <c r="C126" s="528">
        <v>7820</v>
      </c>
      <c r="D126" s="289"/>
      <c r="E126" s="592"/>
      <c r="F126" s="869"/>
      <c r="G126" s="592"/>
      <c r="H126" s="525">
        <v>380</v>
      </c>
      <c r="I126" s="962">
        <v>380</v>
      </c>
      <c r="J126" s="726" t="s">
        <v>1239</v>
      </c>
      <c r="K126" s="528">
        <v>7820</v>
      </c>
      <c r="L126" s="289"/>
      <c r="M126" s="592"/>
      <c r="N126" s="869"/>
      <c r="O126" s="952"/>
      <c r="P126" s="525">
        <v>380</v>
      </c>
      <c r="Q126" s="962">
        <v>380</v>
      </c>
      <c r="R126" s="726" t="s">
        <v>1239</v>
      </c>
      <c r="S126" s="528">
        <v>7820</v>
      </c>
      <c r="T126" s="289"/>
      <c r="U126" s="592"/>
      <c r="V126" s="869"/>
      <c r="W126" s="869"/>
      <c r="X126" s="525">
        <v>380</v>
      </c>
      <c r="Y126" s="962">
        <v>380</v>
      </c>
      <c r="Z126" s="726" t="s">
        <v>1239</v>
      </c>
      <c r="AA126" s="528">
        <v>7820</v>
      </c>
      <c r="AB126" s="285"/>
      <c r="AC126" s="499" t="s">
        <v>250</v>
      </c>
      <c r="AD126" s="346">
        <v>880</v>
      </c>
      <c r="AE126" s="525">
        <v>380</v>
      </c>
      <c r="AF126" s="71"/>
    </row>
    <row r="127" spans="1:32" ht="12" customHeight="1" x14ac:dyDescent="0.25">
      <c r="A127" s="962">
        <v>385</v>
      </c>
      <c r="B127" s="726" t="s">
        <v>1241</v>
      </c>
      <c r="C127" s="528">
        <v>7830</v>
      </c>
      <c r="D127" s="289"/>
      <c r="E127" s="592"/>
      <c r="F127" s="869"/>
      <c r="G127" s="592"/>
      <c r="H127" s="525">
        <v>385</v>
      </c>
      <c r="I127" s="962">
        <v>385</v>
      </c>
      <c r="J127" s="726" t="s">
        <v>1241</v>
      </c>
      <c r="K127" s="528">
        <v>7830</v>
      </c>
      <c r="L127" s="289"/>
      <c r="M127" s="592"/>
      <c r="N127" s="869"/>
      <c r="O127" s="952"/>
      <c r="P127" s="525">
        <v>385</v>
      </c>
      <c r="Q127" s="962">
        <v>385</v>
      </c>
      <c r="R127" s="726" t="s">
        <v>1241</v>
      </c>
      <c r="S127" s="528">
        <v>7830</v>
      </c>
      <c r="T127" s="289"/>
      <c r="U127" s="592"/>
      <c r="V127" s="869"/>
      <c r="W127" s="869"/>
      <c r="X127" s="525">
        <v>385</v>
      </c>
      <c r="Y127" s="962">
        <v>385</v>
      </c>
      <c r="Z127" s="726" t="s">
        <v>1241</v>
      </c>
      <c r="AA127" s="528">
        <v>7830</v>
      </c>
      <c r="AB127" s="285"/>
      <c r="AC127" s="499" t="s">
        <v>250</v>
      </c>
      <c r="AD127" s="346">
        <v>885</v>
      </c>
      <c r="AE127" s="525">
        <v>385</v>
      </c>
      <c r="AF127" s="71"/>
    </row>
    <row r="128" spans="1:32" ht="12" customHeight="1" x14ac:dyDescent="0.25">
      <c r="A128" s="962">
        <v>390</v>
      </c>
      <c r="B128" s="726" t="s">
        <v>1242</v>
      </c>
      <c r="C128" s="528">
        <v>7840</v>
      </c>
      <c r="D128" s="289"/>
      <c r="E128" s="592"/>
      <c r="F128" s="869"/>
      <c r="G128" s="592"/>
      <c r="H128" s="525">
        <v>390</v>
      </c>
      <c r="I128" s="962">
        <v>390</v>
      </c>
      <c r="J128" s="726" t="s">
        <v>1242</v>
      </c>
      <c r="K128" s="528">
        <v>7840</v>
      </c>
      <c r="L128" s="289"/>
      <c r="M128" s="592"/>
      <c r="N128" s="869"/>
      <c r="O128" s="952"/>
      <c r="P128" s="525">
        <v>390</v>
      </c>
      <c r="Q128" s="962">
        <v>390</v>
      </c>
      <c r="R128" s="726" t="s">
        <v>1242</v>
      </c>
      <c r="S128" s="528">
        <v>7840</v>
      </c>
      <c r="T128" s="289"/>
      <c r="U128" s="592"/>
      <c r="V128" s="869"/>
      <c r="W128" s="869"/>
      <c r="X128" s="525">
        <v>390</v>
      </c>
      <c r="Y128" s="962">
        <v>390</v>
      </c>
      <c r="Z128" s="726" t="s">
        <v>1242</v>
      </c>
      <c r="AA128" s="528">
        <v>7840</v>
      </c>
      <c r="AB128" s="285"/>
      <c r="AC128" s="499" t="s">
        <v>250</v>
      </c>
      <c r="AD128" s="346">
        <v>890</v>
      </c>
      <c r="AE128" s="525">
        <v>390</v>
      </c>
      <c r="AF128" s="71"/>
    </row>
    <row r="129" spans="1:32" ht="12" customHeight="1" x14ac:dyDescent="0.25">
      <c r="A129" s="962">
        <v>395</v>
      </c>
      <c r="B129" s="726" t="s">
        <v>1243</v>
      </c>
      <c r="C129" s="528">
        <v>7860</v>
      </c>
      <c r="D129" s="289"/>
      <c r="E129" s="592"/>
      <c r="F129" s="869"/>
      <c r="G129" s="592"/>
      <c r="H129" s="525">
        <v>395</v>
      </c>
      <c r="I129" s="962">
        <v>395</v>
      </c>
      <c r="J129" s="726" t="s">
        <v>1243</v>
      </c>
      <c r="K129" s="528">
        <v>7860</v>
      </c>
      <c r="L129" s="289"/>
      <c r="M129" s="592"/>
      <c r="N129" s="869"/>
      <c r="O129" s="952"/>
      <c r="P129" s="525">
        <v>395</v>
      </c>
      <c r="Q129" s="962">
        <v>395</v>
      </c>
      <c r="R129" s="726" t="s">
        <v>1243</v>
      </c>
      <c r="S129" s="528">
        <v>7860</v>
      </c>
      <c r="T129" s="289"/>
      <c r="U129" s="592"/>
      <c r="V129" s="869"/>
      <c r="W129" s="869"/>
      <c r="X129" s="525">
        <v>395</v>
      </c>
      <c r="Y129" s="962">
        <v>395</v>
      </c>
      <c r="Z129" s="726" t="s">
        <v>1243</v>
      </c>
      <c r="AA129" s="528">
        <v>7860</v>
      </c>
      <c r="AB129" s="261"/>
      <c r="AC129" s="497" t="s">
        <v>250</v>
      </c>
      <c r="AD129" s="346">
        <v>895</v>
      </c>
      <c r="AE129" s="525">
        <v>395</v>
      </c>
      <c r="AF129" s="71"/>
    </row>
    <row r="130" spans="1:32" ht="12" customHeight="1" x14ac:dyDescent="0.25">
      <c r="A130" s="963">
        <v>400</v>
      </c>
      <c r="B130" s="727" t="s">
        <v>1801</v>
      </c>
      <c r="C130" s="813">
        <v>7870</v>
      </c>
      <c r="D130" s="595"/>
      <c r="E130" s="596"/>
      <c r="F130" s="873"/>
      <c r="G130" s="596"/>
      <c r="H130" s="966">
        <v>400</v>
      </c>
      <c r="I130" s="963">
        <v>400</v>
      </c>
      <c r="J130" s="727" t="s">
        <v>1801</v>
      </c>
      <c r="K130" s="813">
        <v>7870</v>
      </c>
      <c r="L130" s="595"/>
      <c r="M130" s="596"/>
      <c r="N130" s="873"/>
      <c r="O130" s="953"/>
      <c r="P130" s="966">
        <v>400</v>
      </c>
      <c r="Q130" s="963">
        <v>400</v>
      </c>
      <c r="R130" s="727" t="s">
        <v>1801</v>
      </c>
      <c r="S130" s="813">
        <v>7870</v>
      </c>
      <c r="T130" s="595"/>
      <c r="U130" s="596"/>
      <c r="V130" s="873"/>
      <c r="W130" s="873"/>
      <c r="X130" s="966">
        <v>400</v>
      </c>
      <c r="Y130" s="963">
        <v>400</v>
      </c>
      <c r="Z130" s="727" t="s">
        <v>1801</v>
      </c>
      <c r="AA130" s="813">
        <v>7870</v>
      </c>
      <c r="AB130" s="506"/>
      <c r="AC130" s="940"/>
      <c r="AD130" s="522">
        <v>900</v>
      </c>
      <c r="AE130" s="966">
        <v>400</v>
      </c>
      <c r="AF130" s="71"/>
    </row>
    <row r="131" spans="1:32" ht="12" customHeight="1" thickBot="1" x14ac:dyDescent="0.3">
      <c r="A131" s="962">
        <v>405</v>
      </c>
      <c r="B131" s="726" t="s">
        <v>1802</v>
      </c>
      <c r="C131" s="564"/>
      <c r="D131" s="969" t="s">
        <v>1101</v>
      </c>
      <c r="E131" s="970" t="s">
        <v>1101</v>
      </c>
      <c r="F131" s="971" t="s">
        <v>1101</v>
      </c>
      <c r="G131" s="972" t="s">
        <v>1101</v>
      </c>
      <c r="H131" s="525">
        <v>405</v>
      </c>
      <c r="I131" s="962">
        <v>405</v>
      </c>
      <c r="J131" s="726" t="s">
        <v>1802</v>
      </c>
      <c r="K131" s="564"/>
      <c r="L131" s="969" t="s">
        <v>1101</v>
      </c>
      <c r="M131" s="970" t="s">
        <v>1101</v>
      </c>
      <c r="N131" s="970" t="s">
        <v>1101</v>
      </c>
      <c r="O131" s="973" t="s">
        <v>1101</v>
      </c>
      <c r="P131" s="525">
        <v>405</v>
      </c>
      <c r="Q131" s="962">
        <v>405</v>
      </c>
      <c r="R131" s="726" t="s">
        <v>1802</v>
      </c>
      <c r="S131" s="564"/>
      <c r="T131" s="972" t="s">
        <v>1101</v>
      </c>
      <c r="U131" s="969" t="s">
        <v>1101</v>
      </c>
      <c r="V131" s="973" t="s">
        <v>1101</v>
      </c>
      <c r="W131" s="974" t="s">
        <v>1101</v>
      </c>
      <c r="X131" s="525">
        <v>405</v>
      </c>
      <c r="Y131" s="962">
        <v>405</v>
      </c>
      <c r="Z131" s="726" t="s">
        <v>1802</v>
      </c>
      <c r="AA131" s="564"/>
      <c r="AB131" s="506"/>
      <c r="AC131" s="940"/>
      <c r="AD131" s="346">
        <v>905</v>
      </c>
      <c r="AE131" s="525">
        <v>405</v>
      </c>
      <c r="AF131" s="71"/>
    </row>
    <row r="132" spans="1:32" ht="12" customHeight="1" thickTop="1" x14ac:dyDescent="0.25">
      <c r="A132" s="525">
        <v>410</v>
      </c>
      <c r="B132" s="529" t="s">
        <v>1803</v>
      </c>
      <c r="C132" s="326">
        <v>7900</v>
      </c>
      <c r="D132" s="975"/>
      <c r="E132" s="976"/>
      <c r="F132" s="977"/>
      <c r="G132" s="976"/>
      <c r="H132" s="525">
        <v>410</v>
      </c>
      <c r="I132" s="525">
        <v>410</v>
      </c>
      <c r="J132" s="529" t="s">
        <v>1803</v>
      </c>
      <c r="K132" s="326">
        <v>7900</v>
      </c>
      <c r="L132" s="975"/>
      <c r="M132" s="925" t="s">
        <v>1101</v>
      </c>
      <c r="N132" s="977"/>
      <c r="O132" s="976"/>
      <c r="P132" s="525">
        <v>410</v>
      </c>
      <c r="Q132" s="525">
        <v>410</v>
      </c>
      <c r="R132" s="529" t="s">
        <v>1803</v>
      </c>
      <c r="S132" s="326">
        <v>7900</v>
      </c>
      <c r="T132" s="975"/>
      <c r="U132" s="925" t="s">
        <v>1101</v>
      </c>
      <c r="V132" s="978" t="s">
        <v>1101</v>
      </c>
      <c r="W132" s="979" t="s">
        <v>1101</v>
      </c>
      <c r="X132" s="525">
        <v>410</v>
      </c>
      <c r="Y132" s="525">
        <v>410</v>
      </c>
      <c r="Z132" s="529" t="s">
        <v>1803</v>
      </c>
      <c r="AA132" s="326">
        <v>7900</v>
      </c>
      <c r="AB132" s="980"/>
      <c r="AC132" s="499" t="s">
        <v>250</v>
      </c>
      <c r="AD132" s="346">
        <v>910</v>
      </c>
      <c r="AE132" s="525">
        <v>410</v>
      </c>
      <c r="AF132" s="71"/>
    </row>
    <row r="133" spans="1:32" ht="12" customHeight="1" x14ac:dyDescent="0.25">
      <c r="A133" s="966">
        <v>411</v>
      </c>
      <c r="B133" s="532" t="s">
        <v>1804</v>
      </c>
      <c r="C133" s="813">
        <v>7950</v>
      </c>
      <c r="D133" s="981"/>
      <c r="E133" s="982"/>
      <c r="F133" s="983"/>
      <c r="G133" s="982"/>
      <c r="H133" s="966">
        <v>411</v>
      </c>
      <c r="I133" s="966">
        <v>411</v>
      </c>
      <c r="J133" s="532" t="s">
        <v>1804</v>
      </c>
      <c r="K133" s="813">
        <v>7950</v>
      </c>
      <c r="L133" s="981"/>
      <c r="M133" s="984" t="s">
        <v>1101</v>
      </c>
      <c r="N133" s="983"/>
      <c r="O133" s="982"/>
      <c r="P133" s="966">
        <v>411</v>
      </c>
      <c r="Q133" s="966">
        <v>411</v>
      </c>
      <c r="R133" s="532" t="s">
        <v>1804</v>
      </c>
      <c r="S133" s="813">
        <v>7950</v>
      </c>
      <c r="T133" s="981"/>
      <c r="U133" s="984" t="s">
        <v>1101</v>
      </c>
      <c r="V133" s="985" t="s">
        <v>1101</v>
      </c>
      <c r="W133" s="986" t="s">
        <v>1101</v>
      </c>
      <c r="X133" s="966">
        <v>411</v>
      </c>
      <c r="Y133" s="966">
        <v>411</v>
      </c>
      <c r="Z133" s="532" t="s">
        <v>1804</v>
      </c>
      <c r="AA133" s="813">
        <v>7950</v>
      </c>
      <c r="AB133" s="874"/>
      <c r="AC133" s="656"/>
      <c r="AD133" s="556">
        <v>911</v>
      </c>
      <c r="AE133" s="966">
        <v>411</v>
      </c>
      <c r="AF133" s="71"/>
    </row>
    <row r="134" spans="1:32" ht="12" customHeight="1" thickBot="1" x14ac:dyDescent="0.3">
      <c r="A134" s="530">
        <v>415</v>
      </c>
      <c r="B134" s="499" t="s">
        <v>257</v>
      </c>
      <c r="C134" s="271"/>
      <c r="D134" s="934" t="s">
        <v>1101</v>
      </c>
      <c r="E134" s="934" t="s">
        <v>1101</v>
      </c>
      <c r="F134" s="935" t="s">
        <v>1101</v>
      </c>
      <c r="G134" s="936" t="s">
        <v>1101</v>
      </c>
      <c r="H134" s="530">
        <v>415</v>
      </c>
      <c r="I134" s="530">
        <v>415</v>
      </c>
      <c r="J134" s="499" t="s">
        <v>257</v>
      </c>
      <c r="K134" s="271"/>
      <c r="L134" s="934" t="s">
        <v>1101</v>
      </c>
      <c r="M134" s="954" t="s">
        <v>1101</v>
      </c>
      <c r="N134" s="954" t="s">
        <v>1101</v>
      </c>
      <c r="O134" s="955" t="s">
        <v>1101</v>
      </c>
      <c r="P134" s="530">
        <v>415</v>
      </c>
      <c r="Q134" s="530">
        <v>415</v>
      </c>
      <c r="R134" s="499" t="s">
        <v>257</v>
      </c>
      <c r="S134" s="271"/>
      <c r="T134" s="936" t="s">
        <v>1101</v>
      </c>
      <c r="U134" s="934" t="s">
        <v>1101</v>
      </c>
      <c r="V134" s="955" t="s">
        <v>1101</v>
      </c>
      <c r="W134" s="987" t="s">
        <v>1101</v>
      </c>
      <c r="X134" s="530">
        <v>415</v>
      </c>
      <c r="Y134" s="530">
        <v>415</v>
      </c>
      <c r="Z134" s="499" t="s">
        <v>257</v>
      </c>
      <c r="AA134" s="271"/>
      <c r="AB134" s="506"/>
      <c r="AC134" s="940"/>
      <c r="AD134" s="346">
        <v>915</v>
      </c>
      <c r="AE134" s="530">
        <v>415</v>
      </c>
      <c r="AF134" s="71"/>
    </row>
    <row r="135" spans="1:32" ht="12" customHeight="1" thickTop="1" x14ac:dyDescent="0.25">
      <c r="A135" s="497"/>
      <c r="B135" s="497"/>
      <c r="C135" s="497"/>
      <c r="D135" s="497"/>
      <c r="E135" s="497"/>
      <c r="F135" s="988"/>
      <c r="G135" s="497"/>
      <c r="H135" s="497"/>
      <c r="I135" s="497"/>
      <c r="J135" s="497"/>
      <c r="K135" s="497"/>
      <c r="L135" s="497"/>
      <c r="M135" s="497"/>
      <c r="N135" s="497"/>
      <c r="O135" s="497"/>
      <c r="P135" s="497"/>
      <c r="Q135" s="497"/>
      <c r="R135" s="497"/>
      <c r="S135" s="497"/>
      <c r="T135" s="497"/>
      <c r="U135" s="497"/>
      <c r="V135" s="497"/>
      <c r="W135" s="497"/>
      <c r="X135" s="497"/>
      <c r="Y135" s="598"/>
      <c r="Z135" s="497"/>
      <c r="AA135" s="497"/>
      <c r="AB135" s="497"/>
      <c r="AC135" s="497"/>
      <c r="AD135" s="329"/>
      <c r="AE135" s="497"/>
      <c r="AF135" s="71"/>
    </row>
    <row r="136" spans="1:32" ht="12" customHeight="1" x14ac:dyDescent="0.25">
      <c r="A136" s="71"/>
      <c r="B136" s="71"/>
      <c r="C136" s="71"/>
      <c r="D136" s="71"/>
      <c r="E136" s="71"/>
      <c r="F136" s="40"/>
      <c r="G136" s="71"/>
      <c r="H136" s="72" t="s">
        <v>1888</v>
      </c>
      <c r="I136" s="71"/>
      <c r="J136" s="71"/>
      <c r="K136" s="71"/>
      <c r="L136" s="71"/>
      <c r="M136" s="71"/>
      <c r="N136" s="71"/>
      <c r="O136" s="71"/>
      <c r="P136" s="72" t="s">
        <v>1888</v>
      </c>
      <c r="Q136" s="71"/>
      <c r="R136" s="71"/>
      <c r="S136" s="71"/>
      <c r="T136" s="71"/>
      <c r="U136" s="71"/>
      <c r="V136" s="71"/>
      <c r="W136" s="71"/>
      <c r="X136" s="72" t="s">
        <v>1888</v>
      </c>
      <c r="Y136" s="72"/>
      <c r="Z136" s="71"/>
      <c r="AA136" s="71"/>
      <c r="AB136" s="71"/>
      <c r="AC136" s="71"/>
      <c r="AD136" s="71"/>
      <c r="AE136" s="72" t="s">
        <v>1888</v>
      </c>
      <c r="AF136" s="71"/>
    </row>
    <row r="137" spans="1:32" ht="12" customHeight="1" x14ac:dyDescent="0.2">
      <c r="A137" s="63"/>
      <c r="B137" s="63"/>
      <c r="C137" s="63"/>
      <c r="D137" s="63"/>
      <c r="E137" s="63"/>
      <c r="F137" s="256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1:32" ht="12" customHeight="1" x14ac:dyDescent="0.2">
      <c r="A138" s="63"/>
      <c r="B138" s="63"/>
      <c r="C138" s="63"/>
      <c r="D138" s="63"/>
      <c r="E138" s="63"/>
      <c r="F138" s="256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1:32" ht="12" customHeight="1" x14ac:dyDescent="0.2">
      <c r="A139" s="63"/>
      <c r="B139" s="63"/>
      <c r="C139" s="63"/>
      <c r="D139" s="63"/>
      <c r="E139" s="63"/>
      <c r="F139" s="256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958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</row>
    <row r="140" spans="1:32" ht="12" customHeight="1" x14ac:dyDescent="0.2">
      <c r="A140" s="63"/>
      <c r="B140" s="63"/>
      <c r="C140" s="63"/>
      <c r="D140" s="63"/>
      <c r="E140" s="63"/>
      <c r="F140" s="256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</row>
    <row r="141" spans="1:32" ht="12" customHeight="1" x14ac:dyDescent="0.2">
      <c r="A141" s="63"/>
      <c r="B141" s="63"/>
      <c r="C141" s="63"/>
      <c r="D141" s="63"/>
      <c r="E141" s="63"/>
      <c r="F141" s="256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989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</row>
    <row r="142" spans="1:32" ht="12" customHeight="1" x14ac:dyDescent="0.2">
      <c r="A142" s="63"/>
      <c r="B142" s="63"/>
      <c r="C142" s="63"/>
      <c r="D142" s="63"/>
      <c r="E142" s="63"/>
      <c r="F142" s="256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</row>
    <row r="143" spans="1:32" ht="12" customHeight="1" x14ac:dyDescent="0.2">
      <c r="A143" s="63"/>
      <c r="B143" s="63"/>
      <c r="C143" s="63"/>
      <c r="D143" s="63"/>
      <c r="E143" s="63"/>
      <c r="F143" s="256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</row>
    <row r="144" spans="1:32" ht="12" customHeight="1" x14ac:dyDescent="0.2">
      <c r="A144" s="63"/>
      <c r="B144" s="63"/>
      <c r="C144" s="63"/>
      <c r="D144" s="63"/>
      <c r="E144" s="63"/>
      <c r="F144" s="256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</row>
    <row r="145" spans="1:32" ht="12" customHeight="1" x14ac:dyDescent="0.2">
      <c r="A145" s="63"/>
      <c r="B145" s="63"/>
      <c r="C145" s="63"/>
      <c r="D145" s="63"/>
      <c r="E145" s="63"/>
      <c r="F145" s="256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</row>
    <row r="146" spans="1:32" ht="12" customHeight="1" x14ac:dyDescent="0.2">
      <c r="A146" s="63"/>
      <c r="B146" s="63"/>
      <c r="C146" s="63"/>
      <c r="D146" s="63"/>
      <c r="E146" s="63"/>
      <c r="F146" s="256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</row>
    <row r="147" spans="1:32" ht="12" customHeight="1" x14ac:dyDescent="0.2">
      <c r="A147" s="63"/>
      <c r="B147" s="63"/>
      <c r="C147" s="63"/>
      <c r="D147" s="63"/>
      <c r="E147" s="63"/>
      <c r="F147" s="256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</row>
    <row r="148" spans="1:32" ht="12" customHeight="1" x14ac:dyDescent="0.2">
      <c r="A148" s="63"/>
      <c r="B148" s="63"/>
      <c r="C148" s="63"/>
      <c r="D148" s="63"/>
      <c r="E148" s="63"/>
      <c r="F148" s="256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</row>
    <row r="149" spans="1:32" ht="12" customHeight="1" x14ac:dyDescent="0.2">
      <c r="A149" s="63"/>
      <c r="B149" s="63"/>
      <c r="C149" s="63"/>
      <c r="D149" s="63"/>
      <c r="E149" s="63"/>
      <c r="F149" s="256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</row>
    <row r="150" spans="1:32" ht="12" customHeight="1" x14ac:dyDescent="0.2">
      <c r="A150" s="63"/>
      <c r="B150" s="63"/>
      <c r="C150" s="63"/>
      <c r="D150" s="63"/>
      <c r="E150" s="63"/>
      <c r="F150" s="256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</row>
    <row r="151" spans="1:32" ht="12" customHeight="1" x14ac:dyDescent="0.2">
      <c r="A151" s="63"/>
      <c r="B151" s="63"/>
      <c r="C151" s="63"/>
      <c r="D151" s="63"/>
      <c r="E151" s="63"/>
      <c r="F151" s="256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</row>
    <row r="152" spans="1:32" ht="12" customHeight="1" x14ac:dyDescent="0.2">
      <c r="A152" s="63"/>
      <c r="B152" s="63"/>
      <c r="C152" s="63"/>
      <c r="D152" s="63"/>
      <c r="E152" s="63"/>
      <c r="F152" s="256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</row>
    <row r="153" spans="1:32" ht="12" customHeight="1" x14ac:dyDescent="0.2">
      <c r="A153" s="63"/>
      <c r="B153" s="63"/>
      <c r="C153" s="63"/>
      <c r="D153" s="63"/>
      <c r="E153" s="63"/>
      <c r="F153" s="256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</row>
    <row r="154" spans="1:32" ht="12" customHeight="1" x14ac:dyDescent="0.2">
      <c r="A154" s="63"/>
      <c r="B154" s="63"/>
      <c r="C154" s="63"/>
      <c r="D154" s="63"/>
      <c r="E154" s="63"/>
      <c r="F154" s="256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</row>
    <row r="155" spans="1:32" ht="12" customHeight="1" x14ac:dyDescent="0.2">
      <c r="A155" s="63"/>
      <c r="B155" s="63"/>
      <c r="C155" s="63"/>
      <c r="D155" s="63"/>
      <c r="E155" s="63"/>
      <c r="F155" s="256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</row>
    <row r="156" spans="1:32" ht="12" customHeight="1" x14ac:dyDescent="0.2">
      <c r="A156" s="63"/>
      <c r="B156" s="63"/>
      <c r="C156" s="63"/>
      <c r="D156" s="63"/>
      <c r="E156" s="63"/>
      <c r="F156" s="256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</row>
    <row r="157" spans="1:32" ht="12" customHeight="1" x14ac:dyDescent="0.2">
      <c r="A157" s="63"/>
      <c r="B157" s="63"/>
      <c r="C157" s="63"/>
      <c r="D157" s="63"/>
      <c r="E157" s="63"/>
      <c r="F157" s="256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</row>
    <row r="158" spans="1:32" ht="12" customHeight="1" x14ac:dyDescent="0.2">
      <c r="A158" s="63"/>
      <c r="B158" s="63"/>
      <c r="C158" s="63"/>
      <c r="D158" s="63"/>
      <c r="E158" s="63"/>
      <c r="F158" s="256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</row>
    <row r="159" spans="1:32" ht="12" customHeight="1" x14ac:dyDescent="0.2">
      <c r="A159" s="63"/>
      <c r="B159" s="63"/>
      <c r="C159" s="63"/>
      <c r="D159" s="63"/>
      <c r="E159" s="63"/>
      <c r="F159" s="256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</row>
    <row r="160" spans="1:32" ht="12" customHeight="1" x14ac:dyDescent="0.2">
      <c r="A160" s="63"/>
      <c r="B160" s="63"/>
      <c r="C160" s="63"/>
      <c r="D160" s="63"/>
      <c r="E160" s="63"/>
      <c r="F160" s="256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</row>
    <row r="161" spans="1:33" ht="12" customHeight="1" x14ac:dyDescent="0.2">
      <c r="A161" s="63"/>
      <c r="B161" s="63"/>
      <c r="C161" s="63"/>
      <c r="D161" s="63"/>
      <c r="E161" s="63"/>
      <c r="F161" s="256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</row>
    <row r="162" spans="1:33" ht="15.6" x14ac:dyDescent="0.3">
      <c r="A162" s="847"/>
      <c r="B162" s="163" t="s">
        <v>258</v>
      </c>
      <c r="C162" s="163"/>
      <c r="D162" s="163"/>
      <c r="E162" s="163"/>
      <c r="F162" s="163"/>
      <c r="G162" s="163"/>
      <c r="H162" s="847"/>
      <c r="I162" s="847"/>
      <c r="J162" s="163" t="s">
        <v>259</v>
      </c>
      <c r="K162" s="163"/>
      <c r="L162" s="163"/>
      <c r="M162" s="163"/>
      <c r="N162" s="163"/>
      <c r="O162" s="163"/>
      <c r="P162" s="847"/>
      <c r="Q162" s="847"/>
      <c r="R162" s="163" t="s">
        <v>260</v>
      </c>
      <c r="S162" s="163"/>
      <c r="T162" s="163"/>
      <c r="U162" s="163"/>
      <c r="V162" s="163"/>
      <c r="W162" s="163"/>
      <c r="X162" s="990"/>
      <c r="Y162" s="163" t="s">
        <v>261</v>
      </c>
      <c r="Z162" s="163"/>
      <c r="AA162" s="163"/>
      <c r="AB162" s="163"/>
      <c r="AC162" s="3"/>
      <c r="AD162" s="163"/>
      <c r="AE162" s="163"/>
      <c r="AF162" s="6"/>
      <c r="AG162" s="24"/>
    </row>
  </sheetData>
  <phoneticPr fontId="2" type="noConversion"/>
  <printOptions horizontalCentered="1"/>
  <pageMargins left="0.25" right="0.25" top="0.25" bottom="0.25" header="0.5" footer="0.5"/>
  <pageSetup paperSize="5" pageOrder="overThenDown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0"/>
  <sheetViews>
    <sheetView showGridLines="0" workbookViewId="0"/>
  </sheetViews>
  <sheetFormatPr defaultRowHeight="10.199999999999999" x14ac:dyDescent="0.2"/>
  <cols>
    <col min="1" max="1" width="4.33203125" style="1" customWidth="1"/>
    <col min="2" max="2" width="30.6640625" style="1" customWidth="1"/>
    <col min="3" max="3" width="5.6640625" style="1" customWidth="1"/>
    <col min="4" max="4" width="17.33203125" style="1" customWidth="1"/>
    <col min="5" max="5" width="12.6640625" style="1" customWidth="1"/>
    <col min="6" max="6" width="16.33203125" style="45" customWidth="1"/>
    <col min="7" max="7" width="12.6640625" style="1" customWidth="1"/>
    <col min="8" max="9" width="4.33203125" style="1" customWidth="1"/>
    <col min="10" max="10" width="30.6640625" style="1" customWidth="1"/>
    <col min="11" max="11" width="5.6640625" style="1" customWidth="1"/>
    <col min="12" max="15" width="14.6640625" style="1" customWidth="1"/>
    <col min="16" max="17" width="4.33203125" style="1" customWidth="1"/>
    <col min="18" max="18" width="30.6640625" style="1" customWidth="1"/>
    <col min="19" max="19" width="5.6640625" style="1" customWidth="1"/>
    <col min="20" max="20" width="13.33203125" style="1" customWidth="1"/>
    <col min="21" max="21" width="15.33203125" style="1" customWidth="1"/>
    <col min="22" max="22" width="13.6640625" style="1" customWidth="1"/>
    <col min="23" max="23" width="16.6640625" style="1" customWidth="1"/>
    <col min="24" max="25" width="4.33203125" style="1" customWidth="1"/>
    <col min="26" max="26" width="30.6640625" style="1" customWidth="1"/>
    <col min="27" max="27" width="5.6640625" style="1" customWidth="1"/>
    <col min="28" max="29" width="14.6640625" style="1" customWidth="1"/>
    <col min="30" max="30" width="10.6640625" style="1" customWidth="1"/>
    <col min="31" max="31" width="4.6640625" style="1" customWidth="1"/>
    <col min="32" max="32" width="14.109375" style="1" customWidth="1"/>
    <col min="33" max="33" width="4.33203125" style="1" customWidth="1"/>
    <col min="34" max="16384" width="8.88671875" style="1"/>
  </cols>
  <sheetData>
    <row r="1" spans="1:33" ht="24.9" customHeight="1" x14ac:dyDescent="0.3">
      <c r="A1" s="442" t="s">
        <v>1090</v>
      </c>
      <c r="B1" s="4" t="s">
        <v>212</v>
      </c>
      <c r="C1" s="6"/>
      <c r="D1" s="6"/>
      <c r="E1" s="6"/>
      <c r="F1" s="6"/>
      <c r="G1" s="6"/>
      <c r="H1" s="63"/>
      <c r="I1" s="442" t="s">
        <v>1090</v>
      </c>
      <c r="J1" s="4" t="s">
        <v>212</v>
      </c>
      <c r="K1" s="6"/>
      <c r="L1" s="6"/>
      <c r="M1" s="6"/>
      <c r="N1" s="6"/>
      <c r="O1" s="6"/>
      <c r="P1" s="63"/>
      <c r="Q1" s="442" t="s">
        <v>1090</v>
      </c>
      <c r="R1" s="4" t="s">
        <v>212</v>
      </c>
      <c r="S1" s="6"/>
      <c r="T1" s="6"/>
      <c r="U1" s="6"/>
      <c r="V1" s="6"/>
      <c r="W1" s="6"/>
      <c r="X1" s="63"/>
      <c r="Y1" s="442" t="s">
        <v>1090</v>
      </c>
      <c r="Z1" s="4" t="s">
        <v>212</v>
      </c>
      <c r="AA1" s="6"/>
      <c r="AB1" s="6"/>
      <c r="AC1" s="6"/>
      <c r="AD1" s="6"/>
      <c r="AE1" s="6"/>
      <c r="AF1" s="6"/>
    </row>
    <row r="2" spans="1:33" ht="17.399999999999999" x14ac:dyDescent="0.3">
      <c r="A2" s="606"/>
      <c r="B2" s="4" t="s">
        <v>262</v>
      </c>
      <c r="C2" s="6"/>
      <c r="D2" s="6"/>
      <c r="E2" s="6"/>
      <c r="F2" s="6"/>
      <c r="G2" s="6"/>
      <c r="H2" s="63"/>
      <c r="I2" s="606"/>
      <c r="J2" s="4" t="s">
        <v>262</v>
      </c>
      <c r="K2" s="6"/>
      <c r="L2" s="6"/>
      <c r="M2" s="6"/>
      <c r="N2" s="6"/>
      <c r="O2" s="6"/>
      <c r="P2" s="63"/>
      <c r="Q2" s="606"/>
      <c r="R2" s="4" t="s">
        <v>262</v>
      </c>
      <c r="S2" s="6"/>
      <c r="T2" s="6"/>
      <c r="U2" s="6"/>
      <c r="V2" s="6"/>
      <c r="W2" s="6"/>
      <c r="X2" s="63"/>
      <c r="Y2" s="606"/>
      <c r="Z2" s="4" t="s">
        <v>262</v>
      </c>
      <c r="AA2" s="6"/>
      <c r="AB2" s="6"/>
      <c r="AC2" s="6"/>
      <c r="AD2" s="6"/>
      <c r="AE2" s="6"/>
      <c r="AF2" s="6"/>
    </row>
    <row r="3" spans="1:33" ht="12" customHeight="1" x14ac:dyDescent="0.2">
      <c r="A3" s="63"/>
      <c r="B3" s="63"/>
      <c r="C3" s="63"/>
      <c r="D3" s="63"/>
      <c r="E3" s="63"/>
      <c r="F3" s="256"/>
      <c r="G3" s="63"/>
      <c r="H3" s="63"/>
      <c r="I3" s="63"/>
      <c r="J3" s="63"/>
      <c r="K3" s="63"/>
      <c r="L3" s="63"/>
      <c r="M3" s="63"/>
      <c r="N3" s="256"/>
      <c r="O3" s="63"/>
      <c r="P3" s="63"/>
      <c r="Q3" s="63"/>
      <c r="R3" s="63"/>
      <c r="S3" s="63"/>
      <c r="T3" s="63"/>
      <c r="U3" s="63"/>
      <c r="V3" s="256"/>
      <c r="W3" s="63"/>
      <c r="X3" s="63"/>
      <c r="Y3" s="63"/>
      <c r="Z3" s="63"/>
      <c r="AA3" s="63"/>
      <c r="AB3" s="63"/>
      <c r="AC3" s="63"/>
      <c r="AD3" s="256"/>
      <c r="AE3" s="63"/>
      <c r="AF3" s="63"/>
    </row>
    <row r="4" spans="1:33" ht="12" customHeight="1" x14ac:dyDescent="0.25">
      <c r="A4" s="71" t="s">
        <v>1062</v>
      </c>
      <c r="B4" s="71"/>
      <c r="C4" s="71"/>
      <c r="D4" s="71"/>
      <c r="E4" s="71"/>
      <c r="F4" s="40"/>
      <c r="G4" s="71"/>
      <c r="H4" s="72" t="s">
        <v>633</v>
      </c>
      <c r="I4" s="71" t="s">
        <v>1062</v>
      </c>
      <c r="J4" s="71"/>
      <c r="K4" s="71"/>
      <c r="L4" s="71"/>
      <c r="M4" s="71"/>
      <c r="N4" s="40"/>
      <c r="O4" s="71"/>
      <c r="P4" s="72" t="s">
        <v>633</v>
      </c>
      <c r="Q4" s="71" t="s">
        <v>1062</v>
      </c>
      <c r="R4" s="71"/>
      <c r="S4" s="71"/>
      <c r="T4" s="71"/>
      <c r="U4" s="71"/>
      <c r="V4" s="40"/>
      <c r="W4" s="71"/>
      <c r="X4" s="72" t="s">
        <v>633</v>
      </c>
      <c r="Y4" s="71" t="s">
        <v>1062</v>
      </c>
      <c r="Z4" s="71"/>
      <c r="AA4" s="71"/>
      <c r="AB4" s="71"/>
      <c r="AC4" s="71"/>
      <c r="AD4" s="71"/>
      <c r="AE4" s="40"/>
      <c r="AG4" s="72" t="s">
        <v>633</v>
      </c>
    </row>
    <row r="5" spans="1:33" ht="12" customHeight="1" x14ac:dyDescent="0.25">
      <c r="A5" s="71"/>
      <c r="B5" s="71"/>
      <c r="C5" s="71"/>
      <c r="D5" s="71"/>
      <c r="E5" s="71"/>
      <c r="F5" s="40"/>
      <c r="G5" s="71"/>
      <c r="H5" s="71"/>
      <c r="I5" s="71"/>
      <c r="J5" s="71"/>
      <c r="K5" s="71"/>
      <c r="L5" s="71"/>
      <c r="M5" s="71"/>
      <c r="N5" s="40"/>
      <c r="O5" s="71"/>
      <c r="P5" s="71"/>
      <c r="Q5" s="71"/>
      <c r="R5" s="71"/>
      <c r="S5" s="71"/>
      <c r="T5" s="71"/>
      <c r="U5" s="71"/>
      <c r="V5" s="40"/>
      <c r="W5" s="40"/>
      <c r="X5" s="71"/>
      <c r="Y5" s="71"/>
      <c r="Z5" s="71"/>
      <c r="AA5" s="71"/>
      <c r="AB5" s="71"/>
      <c r="AC5" s="71"/>
      <c r="AD5" s="71"/>
      <c r="AE5" s="71"/>
      <c r="AF5" s="63"/>
    </row>
    <row r="6" spans="1:33" ht="12" customHeight="1" x14ac:dyDescent="0.25">
      <c r="A6" s="265"/>
      <c r="B6" s="518"/>
      <c r="C6" s="265"/>
      <c r="D6" s="517" t="s">
        <v>1014</v>
      </c>
      <c r="E6" s="265" t="s">
        <v>1015</v>
      </c>
      <c r="F6" s="518" t="s">
        <v>1016</v>
      </c>
      <c r="G6" s="265" t="s">
        <v>1017</v>
      </c>
      <c r="H6" s="332"/>
      <c r="I6" s="265"/>
      <c r="J6" s="518"/>
      <c r="K6" s="265"/>
      <c r="L6" s="517" t="s">
        <v>1018</v>
      </c>
      <c r="M6" s="265" t="s">
        <v>1019</v>
      </c>
      <c r="N6" s="518" t="s">
        <v>1035</v>
      </c>
      <c r="O6" s="265" t="s">
        <v>1036</v>
      </c>
      <c r="P6" s="265"/>
      <c r="Q6" s="265"/>
      <c r="R6" s="518"/>
      <c r="S6" s="265"/>
      <c r="T6" s="332" t="s">
        <v>1037</v>
      </c>
      <c r="U6" s="265" t="s">
        <v>1038</v>
      </c>
      <c r="V6" s="332" t="s">
        <v>1039</v>
      </c>
      <c r="W6" s="518" t="s">
        <v>1273</v>
      </c>
      <c r="X6" s="265"/>
      <c r="Y6" s="265"/>
      <c r="Z6" s="518"/>
      <c r="AA6" s="517"/>
      <c r="AB6" s="265" t="s">
        <v>1184</v>
      </c>
      <c r="AC6" s="265" t="s">
        <v>1724</v>
      </c>
      <c r="AD6" s="265"/>
      <c r="AE6" s="265"/>
      <c r="AF6" s="63"/>
    </row>
    <row r="7" spans="1:33" ht="12" customHeight="1" x14ac:dyDescent="0.25">
      <c r="A7" s="272"/>
      <c r="B7" s="505"/>
      <c r="C7" s="272"/>
      <c r="D7" s="505"/>
      <c r="E7" s="272"/>
      <c r="F7" s="347" t="s">
        <v>214</v>
      </c>
      <c r="G7" s="272"/>
      <c r="H7" s="333"/>
      <c r="I7" s="272"/>
      <c r="J7" s="505"/>
      <c r="K7" s="272"/>
      <c r="L7" s="272"/>
      <c r="M7" s="272"/>
      <c r="N7" s="272"/>
      <c r="O7" s="505"/>
      <c r="P7" s="272"/>
      <c r="Q7" s="272"/>
      <c r="R7" s="505"/>
      <c r="S7" s="272"/>
      <c r="T7" s="333"/>
      <c r="U7" s="333"/>
      <c r="V7" s="333"/>
      <c r="W7" s="505"/>
      <c r="X7" s="272"/>
      <c r="Y7" s="272"/>
      <c r="Z7" s="505"/>
      <c r="AA7" s="307"/>
      <c r="AB7" s="272"/>
      <c r="AC7" s="272"/>
      <c r="AD7" s="505"/>
      <c r="AE7" s="272"/>
      <c r="AF7" s="63"/>
    </row>
    <row r="8" spans="1:33" ht="12" customHeight="1" x14ac:dyDescent="0.25">
      <c r="A8" s="272"/>
      <c r="B8" s="347"/>
      <c r="C8" s="272"/>
      <c r="D8" s="71"/>
      <c r="E8" s="272"/>
      <c r="F8" s="347" t="s">
        <v>216</v>
      </c>
      <c r="G8" s="272"/>
      <c r="H8" s="333"/>
      <c r="I8" s="272"/>
      <c r="J8" s="347"/>
      <c r="K8" s="272"/>
      <c r="L8" s="272"/>
      <c r="M8" s="632"/>
      <c r="N8" s="272"/>
      <c r="O8" s="632"/>
      <c r="P8" s="272"/>
      <c r="Q8" s="272"/>
      <c r="R8" s="347"/>
      <c r="S8" s="272"/>
      <c r="T8" s="270"/>
      <c r="U8" s="632"/>
      <c r="V8" s="272"/>
      <c r="W8" s="272" t="s">
        <v>215</v>
      </c>
      <c r="X8" s="272"/>
      <c r="Y8" s="272"/>
      <c r="Z8" s="347"/>
      <c r="AA8" s="307"/>
      <c r="AB8" s="272"/>
      <c r="AC8" s="272" t="s">
        <v>215</v>
      </c>
      <c r="AD8" s="71"/>
      <c r="AE8" s="272"/>
      <c r="AF8" s="63"/>
    </row>
    <row r="9" spans="1:33" ht="12" customHeight="1" x14ac:dyDescent="0.25">
      <c r="A9" s="272"/>
      <c r="B9" s="347"/>
      <c r="C9" s="272"/>
      <c r="D9" s="307" t="s">
        <v>106</v>
      </c>
      <c r="E9" s="271"/>
      <c r="F9" s="347" t="s">
        <v>263</v>
      </c>
      <c r="G9" s="272"/>
      <c r="H9" s="333"/>
      <c r="I9" s="272"/>
      <c r="J9" s="347"/>
      <c r="K9" s="272"/>
      <c r="L9" s="272"/>
      <c r="M9" s="632"/>
      <c r="N9" s="272"/>
      <c r="O9" s="632"/>
      <c r="P9" s="272"/>
      <c r="Q9" s="272"/>
      <c r="R9" s="347"/>
      <c r="S9" s="272"/>
      <c r="T9" s="333" t="s">
        <v>706</v>
      </c>
      <c r="U9" s="632" t="s">
        <v>1186</v>
      </c>
      <c r="V9" s="272" t="s">
        <v>217</v>
      </c>
      <c r="W9" s="272" t="s">
        <v>1731</v>
      </c>
      <c r="X9" s="272"/>
      <c r="Y9" s="272"/>
      <c r="Z9" s="347"/>
      <c r="AA9" s="307"/>
      <c r="AB9" s="272"/>
      <c r="AC9" s="272" t="s">
        <v>1731</v>
      </c>
      <c r="AD9" s="272" t="s">
        <v>218</v>
      </c>
      <c r="AE9" s="272"/>
      <c r="AF9" s="63"/>
    </row>
    <row r="10" spans="1:33" ht="12" customHeight="1" x14ac:dyDescent="0.25">
      <c r="A10" s="272"/>
      <c r="B10" s="347" t="s">
        <v>147</v>
      </c>
      <c r="C10" s="272"/>
      <c r="D10" s="307" t="s">
        <v>113</v>
      </c>
      <c r="E10" s="272" t="s">
        <v>114</v>
      </c>
      <c r="F10" s="505" t="s">
        <v>264</v>
      </c>
      <c r="G10" s="272" t="s">
        <v>220</v>
      </c>
      <c r="H10" s="272"/>
      <c r="I10" s="272"/>
      <c r="J10" s="347" t="s">
        <v>147</v>
      </c>
      <c r="K10" s="272"/>
      <c r="L10" s="272"/>
      <c r="M10" s="632" t="s">
        <v>221</v>
      </c>
      <c r="N10" s="272"/>
      <c r="O10" s="632" t="s">
        <v>222</v>
      </c>
      <c r="P10" s="272"/>
      <c r="Q10" s="272"/>
      <c r="R10" s="347" t="s">
        <v>147</v>
      </c>
      <c r="S10" s="272"/>
      <c r="T10" s="333" t="s">
        <v>223</v>
      </c>
      <c r="U10" s="632" t="s">
        <v>223</v>
      </c>
      <c r="V10" s="272" t="s">
        <v>1744</v>
      </c>
      <c r="W10" s="272" t="s">
        <v>1744</v>
      </c>
      <c r="X10" s="272"/>
      <c r="Y10" s="272"/>
      <c r="Z10" s="347"/>
      <c r="AA10" s="272"/>
      <c r="AB10" s="272"/>
      <c r="AC10" s="272" t="s">
        <v>1744</v>
      </c>
      <c r="AD10" s="272" t="s">
        <v>225</v>
      </c>
      <c r="AE10" s="272"/>
      <c r="AF10" s="63"/>
    </row>
    <row r="11" spans="1:33" ht="12" customHeight="1" x14ac:dyDescent="0.25">
      <c r="A11" s="272" t="s">
        <v>634</v>
      </c>
      <c r="B11" s="346" t="s">
        <v>148</v>
      </c>
      <c r="C11" s="272" t="s">
        <v>1343</v>
      </c>
      <c r="D11" s="307" t="s">
        <v>123</v>
      </c>
      <c r="E11" s="272" t="s">
        <v>124</v>
      </c>
      <c r="F11" s="346" t="s">
        <v>265</v>
      </c>
      <c r="G11" s="272" t="s">
        <v>125</v>
      </c>
      <c r="H11" s="272" t="s">
        <v>634</v>
      </c>
      <c r="I11" s="272" t="s">
        <v>634</v>
      </c>
      <c r="J11" s="346" t="s">
        <v>148</v>
      </c>
      <c r="K11" s="272" t="s">
        <v>1343</v>
      </c>
      <c r="L11" s="326" t="s">
        <v>22</v>
      </c>
      <c r="M11" s="842" t="s">
        <v>227</v>
      </c>
      <c r="N11" s="326" t="s">
        <v>228</v>
      </c>
      <c r="O11" s="842" t="s">
        <v>229</v>
      </c>
      <c r="P11" s="272" t="s">
        <v>634</v>
      </c>
      <c r="Q11" s="272" t="s">
        <v>634</v>
      </c>
      <c r="R11" s="346" t="s">
        <v>148</v>
      </c>
      <c r="S11" s="272" t="s">
        <v>1343</v>
      </c>
      <c r="T11" s="333" t="s">
        <v>230</v>
      </c>
      <c r="U11" s="632" t="s">
        <v>230</v>
      </c>
      <c r="V11" s="272" t="s">
        <v>231</v>
      </c>
      <c r="W11" s="272" t="s">
        <v>232</v>
      </c>
      <c r="X11" s="272" t="s">
        <v>634</v>
      </c>
      <c r="Y11" s="272" t="s">
        <v>634</v>
      </c>
      <c r="Z11" s="347" t="s">
        <v>147</v>
      </c>
      <c r="AA11" s="272" t="s">
        <v>1343</v>
      </c>
      <c r="AB11" s="272" t="s">
        <v>1730</v>
      </c>
      <c r="AC11" s="272" t="s">
        <v>234</v>
      </c>
      <c r="AD11" s="272" t="s">
        <v>235</v>
      </c>
      <c r="AE11" s="272" t="s">
        <v>634</v>
      </c>
      <c r="AF11" s="63"/>
    </row>
    <row r="12" spans="1:33" ht="12" customHeight="1" x14ac:dyDescent="0.25">
      <c r="A12" s="329" t="s">
        <v>637</v>
      </c>
      <c r="B12" s="556" t="s">
        <v>131</v>
      </c>
      <c r="C12" s="329" t="s">
        <v>637</v>
      </c>
      <c r="D12" s="917" t="s">
        <v>236</v>
      </c>
      <c r="E12" s="813" t="s">
        <v>237</v>
      </c>
      <c r="F12" s="522" t="s">
        <v>238</v>
      </c>
      <c r="G12" s="813" t="s">
        <v>239</v>
      </c>
      <c r="H12" s="329" t="s">
        <v>637</v>
      </c>
      <c r="I12" s="329" t="s">
        <v>637</v>
      </c>
      <c r="J12" s="556" t="s">
        <v>131</v>
      </c>
      <c r="K12" s="329" t="s">
        <v>637</v>
      </c>
      <c r="L12" s="521" t="s">
        <v>240</v>
      </c>
      <c r="M12" s="329" t="s">
        <v>241</v>
      </c>
      <c r="N12" s="522" t="s">
        <v>242</v>
      </c>
      <c r="O12" s="329" t="s">
        <v>243</v>
      </c>
      <c r="P12" s="329" t="s">
        <v>637</v>
      </c>
      <c r="Q12" s="329" t="s">
        <v>637</v>
      </c>
      <c r="R12" s="556" t="s">
        <v>131</v>
      </c>
      <c r="S12" s="329" t="s">
        <v>637</v>
      </c>
      <c r="T12" s="699" t="s">
        <v>1897</v>
      </c>
      <c r="U12" s="329" t="s">
        <v>244</v>
      </c>
      <c r="V12" s="329" t="s">
        <v>245</v>
      </c>
      <c r="W12" s="329" t="s">
        <v>246</v>
      </c>
      <c r="X12" s="329" t="s">
        <v>637</v>
      </c>
      <c r="Y12" s="329" t="s">
        <v>637</v>
      </c>
      <c r="Z12" s="346" t="s">
        <v>148</v>
      </c>
      <c r="AA12" s="329" t="s">
        <v>637</v>
      </c>
      <c r="AB12" s="329" t="s">
        <v>1282</v>
      </c>
      <c r="AC12" s="329" t="s">
        <v>248</v>
      </c>
      <c r="AD12" s="329" t="s">
        <v>1457</v>
      </c>
      <c r="AE12" s="329" t="s">
        <v>637</v>
      </c>
      <c r="AF12" s="63"/>
    </row>
    <row r="13" spans="1:33" ht="12" customHeight="1" x14ac:dyDescent="0.25">
      <c r="A13" s="272"/>
      <c r="B13" s="505"/>
      <c r="C13" s="272"/>
      <c r="D13" s="505"/>
      <c r="E13" s="272"/>
      <c r="F13" s="505"/>
      <c r="G13" s="272"/>
      <c r="H13" s="272"/>
      <c r="I13" s="272"/>
      <c r="J13" s="505"/>
      <c r="K13" s="272"/>
      <c r="L13" s="505"/>
      <c r="M13" s="272"/>
      <c r="N13" s="505"/>
      <c r="O13" s="272"/>
      <c r="P13" s="272"/>
      <c r="Q13" s="272"/>
      <c r="R13" s="505"/>
      <c r="S13" s="272"/>
      <c r="T13" s="505"/>
      <c r="U13" s="272"/>
      <c r="V13" s="333"/>
      <c r="W13" s="505"/>
      <c r="X13" s="272"/>
      <c r="Y13" s="272"/>
      <c r="Z13" s="505"/>
      <c r="AA13" s="272"/>
      <c r="AB13" s="71"/>
      <c r="AC13" s="271"/>
      <c r="AD13" s="347"/>
      <c r="AE13" s="272"/>
      <c r="AF13" s="63"/>
    </row>
    <row r="14" spans="1:33" ht="12" customHeight="1" x14ac:dyDescent="0.25">
      <c r="A14" s="271"/>
      <c r="B14" s="274" t="s">
        <v>150</v>
      </c>
      <c r="C14" s="272"/>
      <c r="D14" s="274"/>
      <c r="E14" s="271"/>
      <c r="F14" s="775"/>
      <c r="G14" s="271"/>
      <c r="H14" s="271"/>
      <c r="I14" s="271"/>
      <c r="J14" s="274" t="s">
        <v>150</v>
      </c>
      <c r="K14" s="272"/>
      <c r="L14" s="274"/>
      <c r="M14" s="271"/>
      <c r="N14" s="775"/>
      <c r="O14" s="271"/>
      <c r="P14" s="271"/>
      <c r="Q14" s="271"/>
      <c r="R14" s="274" t="s">
        <v>150</v>
      </c>
      <c r="S14" s="272"/>
      <c r="T14" s="274"/>
      <c r="U14" s="271"/>
      <c r="V14" s="775"/>
      <c r="W14" s="496"/>
      <c r="X14" s="271"/>
      <c r="Y14" s="271"/>
      <c r="Z14" s="274" t="s">
        <v>150</v>
      </c>
      <c r="AA14" s="272"/>
      <c r="AB14" s="274"/>
      <c r="AC14" s="271"/>
      <c r="AD14" s="550"/>
      <c r="AE14" s="271"/>
      <c r="AF14" s="63"/>
    </row>
    <row r="15" spans="1:33" ht="12" customHeight="1" x14ac:dyDescent="0.25">
      <c r="A15" s="576">
        <v>5</v>
      </c>
      <c r="B15" s="261" t="s">
        <v>151</v>
      </c>
      <c r="C15" s="329">
        <v>8010</v>
      </c>
      <c r="D15" s="261" t="s">
        <v>1101</v>
      </c>
      <c r="E15" s="321" t="s">
        <v>1101</v>
      </c>
      <c r="F15" s="321" t="s">
        <v>1101</v>
      </c>
      <c r="G15" s="321" t="s">
        <v>1101</v>
      </c>
      <c r="H15" s="576">
        <v>5</v>
      </c>
      <c r="I15" s="576">
        <v>5</v>
      </c>
      <c r="J15" s="261" t="s">
        <v>151</v>
      </c>
      <c r="K15" s="329">
        <v>8010</v>
      </c>
      <c r="L15" s="261" t="s">
        <v>1101</v>
      </c>
      <c r="M15" s="321" t="s">
        <v>1101</v>
      </c>
      <c r="N15" s="321" t="s">
        <v>1101</v>
      </c>
      <c r="O15" s="321" t="s">
        <v>1101</v>
      </c>
      <c r="P15" s="576">
        <v>5</v>
      </c>
      <c r="Q15" s="576">
        <v>5</v>
      </c>
      <c r="R15" s="261" t="s">
        <v>151</v>
      </c>
      <c r="S15" s="329">
        <v>8010</v>
      </c>
      <c r="T15" s="321" t="s">
        <v>1101</v>
      </c>
      <c r="U15" s="497" t="s">
        <v>1101</v>
      </c>
      <c r="V15" s="876" t="s">
        <v>1101</v>
      </c>
      <c r="W15" s="497" t="s">
        <v>1101</v>
      </c>
      <c r="X15" s="576">
        <v>5</v>
      </c>
      <c r="Y15" s="576">
        <v>5</v>
      </c>
      <c r="Z15" s="261" t="s">
        <v>151</v>
      </c>
      <c r="AA15" s="329">
        <v>8010</v>
      </c>
      <c r="AB15" s="596"/>
      <c r="AC15" s="497" t="s">
        <v>249</v>
      </c>
      <c r="AD15" s="991">
        <v>245</v>
      </c>
      <c r="AE15" s="576">
        <v>5</v>
      </c>
      <c r="AF15" s="63"/>
    </row>
    <row r="16" spans="1:33" ht="12" customHeight="1" thickBot="1" x14ac:dyDescent="0.3">
      <c r="A16" s="546">
        <v>10</v>
      </c>
      <c r="B16" s="285" t="s">
        <v>152</v>
      </c>
      <c r="C16" s="272"/>
      <c r="D16" s="547" t="s">
        <v>1101</v>
      </c>
      <c r="E16" s="548" t="s">
        <v>1101</v>
      </c>
      <c r="F16" s="861" t="s">
        <v>1101</v>
      </c>
      <c r="G16" s="548" t="s">
        <v>1101</v>
      </c>
      <c r="H16" s="546">
        <v>10</v>
      </c>
      <c r="I16" s="546">
        <v>10</v>
      </c>
      <c r="J16" s="285" t="s">
        <v>152</v>
      </c>
      <c r="K16" s="272"/>
      <c r="L16" s="547" t="s">
        <v>1101</v>
      </c>
      <c r="M16" s="548" t="s">
        <v>1101</v>
      </c>
      <c r="N16" s="861" t="s">
        <v>1101</v>
      </c>
      <c r="O16" s="548" t="s">
        <v>1101</v>
      </c>
      <c r="P16" s="546">
        <v>10</v>
      </c>
      <c r="Q16" s="546">
        <v>10</v>
      </c>
      <c r="R16" s="285" t="s">
        <v>152</v>
      </c>
      <c r="S16" s="272"/>
      <c r="T16" s="547" t="s">
        <v>1101</v>
      </c>
      <c r="U16" s="548" t="s">
        <v>1101</v>
      </c>
      <c r="V16" s="861" t="s">
        <v>1101</v>
      </c>
      <c r="W16" s="548" t="s">
        <v>1101</v>
      </c>
      <c r="X16" s="546">
        <v>10</v>
      </c>
      <c r="Y16" s="546">
        <v>10</v>
      </c>
      <c r="Z16" s="285" t="s">
        <v>152</v>
      </c>
      <c r="AA16" s="272"/>
      <c r="AB16" s="622"/>
      <c r="AC16" s="271"/>
      <c r="AD16" s="992"/>
      <c r="AE16" s="546">
        <v>10</v>
      </c>
      <c r="AF16" s="63"/>
    </row>
    <row r="17" spans="1:32" ht="12" customHeight="1" thickTop="1" x14ac:dyDescent="0.25">
      <c r="A17" s="537"/>
      <c r="B17" s="274"/>
      <c r="C17" s="272"/>
      <c r="D17" s="274"/>
      <c r="E17" s="271"/>
      <c r="F17" s="775"/>
      <c r="G17" s="271"/>
      <c r="H17" s="537"/>
      <c r="I17" s="537"/>
      <c r="J17" s="274"/>
      <c r="K17" s="272"/>
      <c r="L17" s="274"/>
      <c r="M17" s="271"/>
      <c r="N17" s="775"/>
      <c r="O17" s="271"/>
      <c r="P17" s="537"/>
      <c r="Q17" s="537"/>
      <c r="R17" s="274"/>
      <c r="S17" s="272"/>
      <c r="T17" s="274"/>
      <c r="U17" s="271"/>
      <c r="V17" s="775"/>
      <c r="W17" s="271"/>
      <c r="X17" s="537"/>
      <c r="Y17" s="537"/>
      <c r="Z17" s="274"/>
      <c r="AA17" s="272"/>
      <c r="AB17" s="622"/>
      <c r="AC17" s="271"/>
      <c r="AD17" s="992"/>
      <c r="AE17" s="537"/>
      <c r="AF17" s="63"/>
    </row>
    <row r="18" spans="1:32" ht="12" customHeight="1" x14ac:dyDescent="0.25">
      <c r="A18" s="537"/>
      <c r="B18" s="274" t="s">
        <v>153</v>
      </c>
      <c r="C18" s="272"/>
      <c r="D18" s="274"/>
      <c r="E18" s="271"/>
      <c r="F18" s="775"/>
      <c r="G18" s="271"/>
      <c r="H18" s="537"/>
      <c r="I18" s="537"/>
      <c r="J18" s="274" t="s">
        <v>153</v>
      </c>
      <c r="K18" s="272"/>
      <c r="L18" s="274"/>
      <c r="M18" s="271"/>
      <c r="N18" s="775"/>
      <c r="O18" s="271"/>
      <c r="P18" s="537"/>
      <c r="Q18" s="537"/>
      <c r="R18" s="274" t="s">
        <v>153</v>
      </c>
      <c r="S18" s="272"/>
      <c r="T18" s="274"/>
      <c r="U18" s="271"/>
      <c r="V18" s="775"/>
      <c r="W18" s="271"/>
      <c r="X18" s="537"/>
      <c r="Y18" s="537"/>
      <c r="Z18" s="274" t="s">
        <v>153</v>
      </c>
      <c r="AA18" s="272"/>
      <c r="AB18" s="622"/>
      <c r="AC18" s="271"/>
      <c r="AD18" s="992"/>
      <c r="AE18" s="537"/>
      <c r="AF18" s="63"/>
    </row>
    <row r="19" spans="1:32" ht="12" customHeight="1" x14ac:dyDescent="0.25">
      <c r="A19" s="546">
        <v>15</v>
      </c>
      <c r="B19" s="285" t="s">
        <v>154</v>
      </c>
      <c r="C19" s="326">
        <v>8210</v>
      </c>
      <c r="D19" s="285" t="s">
        <v>1101</v>
      </c>
      <c r="E19" s="499" t="s">
        <v>1101</v>
      </c>
      <c r="F19" s="843" t="s">
        <v>1101</v>
      </c>
      <c r="G19" s="499" t="s">
        <v>1101</v>
      </c>
      <c r="H19" s="546">
        <v>15</v>
      </c>
      <c r="I19" s="546">
        <v>15</v>
      </c>
      <c r="J19" s="285" t="s">
        <v>154</v>
      </c>
      <c r="K19" s="326">
        <v>8210</v>
      </c>
      <c r="L19" s="285" t="s">
        <v>1101</v>
      </c>
      <c r="M19" s="499" t="s">
        <v>1101</v>
      </c>
      <c r="N19" s="843" t="s">
        <v>1101</v>
      </c>
      <c r="O19" s="499" t="s">
        <v>1101</v>
      </c>
      <c r="P19" s="546">
        <v>15</v>
      </c>
      <c r="Q19" s="546">
        <v>15</v>
      </c>
      <c r="R19" s="285" t="s">
        <v>154</v>
      </c>
      <c r="S19" s="326">
        <v>8210</v>
      </c>
      <c r="T19" s="285" t="s">
        <v>1101</v>
      </c>
      <c r="U19" s="499" t="s">
        <v>1101</v>
      </c>
      <c r="V19" s="843" t="s">
        <v>1101</v>
      </c>
      <c r="W19" s="499" t="s">
        <v>1101</v>
      </c>
      <c r="X19" s="546">
        <v>15</v>
      </c>
      <c r="Y19" s="546">
        <v>15</v>
      </c>
      <c r="Z19" s="285" t="s">
        <v>154</v>
      </c>
      <c r="AA19" s="326">
        <v>8210</v>
      </c>
      <c r="AB19" s="592"/>
      <c r="AC19" s="499" t="s">
        <v>249</v>
      </c>
      <c r="AD19" s="993">
        <v>250</v>
      </c>
      <c r="AE19" s="546">
        <v>15</v>
      </c>
      <c r="AF19" s="63"/>
    </row>
    <row r="20" spans="1:32" ht="12" customHeight="1" x14ac:dyDescent="0.25">
      <c r="A20" s="546">
        <v>20</v>
      </c>
      <c r="B20" s="285" t="s">
        <v>155</v>
      </c>
      <c r="C20" s="326">
        <v>8220</v>
      </c>
      <c r="D20" s="592"/>
      <c r="E20" s="593"/>
      <c r="F20" s="857"/>
      <c r="G20" s="593"/>
      <c r="H20" s="546">
        <v>20</v>
      </c>
      <c r="I20" s="546">
        <v>20</v>
      </c>
      <c r="J20" s="285" t="s">
        <v>155</v>
      </c>
      <c r="K20" s="326">
        <v>8220</v>
      </c>
      <c r="L20" s="592"/>
      <c r="M20" s="593"/>
      <c r="N20" s="857"/>
      <c r="O20" s="593"/>
      <c r="P20" s="546">
        <v>20</v>
      </c>
      <c r="Q20" s="546">
        <v>20</v>
      </c>
      <c r="R20" s="285" t="s">
        <v>155</v>
      </c>
      <c r="S20" s="326">
        <v>8220</v>
      </c>
      <c r="T20" s="592"/>
      <c r="U20" s="499"/>
      <c r="V20" s="857"/>
      <c r="W20" s="593"/>
      <c r="X20" s="546">
        <v>20</v>
      </c>
      <c r="Y20" s="546">
        <v>20</v>
      </c>
      <c r="Z20" s="285" t="s">
        <v>155</v>
      </c>
      <c r="AA20" s="326">
        <v>8220</v>
      </c>
      <c r="AB20" s="592"/>
      <c r="AC20" s="499" t="s">
        <v>250</v>
      </c>
      <c r="AD20" s="993">
        <v>265</v>
      </c>
      <c r="AE20" s="546">
        <v>20</v>
      </c>
      <c r="AF20" s="63"/>
    </row>
    <row r="21" spans="1:32" ht="12" customHeight="1" x14ac:dyDescent="0.25">
      <c r="A21" s="546">
        <v>25</v>
      </c>
      <c r="B21" s="285" t="s">
        <v>156</v>
      </c>
      <c r="C21" s="326">
        <v>8230</v>
      </c>
      <c r="D21" s="592"/>
      <c r="E21" s="593"/>
      <c r="F21" s="857"/>
      <c r="G21" s="593"/>
      <c r="H21" s="546">
        <v>25</v>
      </c>
      <c r="I21" s="546">
        <v>25</v>
      </c>
      <c r="J21" s="285" t="s">
        <v>156</v>
      </c>
      <c r="K21" s="326">
        <v>8230</v>
      </c>
      <c r="L21" s="592"/>
      <c r="M21" s="593"/>
      <c r="N21" s="857"/>
      <c r="O21" s="593"/>
      <c r="P21" s="546">
        <v>25</v>
      </c>
      <c r="Q21" s="546">
        <v>25</v>
      </c>
      <c r="R21" s="285" t="s">
        <v>156</v>
      </c>
      <c r="S21" s="326">
        <v>8230</v>
      </c>
      <c r="T21" s="592"/>
      <c r="U21" s="499"/>
      <c r="V21" s="857"/>
      <c r="W21" s="593"/>
      <c r="X21" s="546">
        <v>25</v>
      </c>
      <c r="Y21" s="546">
        <v>25</v>
      </c>
      <c r="Z21" s="285" t="s">
        <v>156</v>
      </c>
      <c r="AA21" s="326">
        <v>8230</v>
      </c>
      <c r="AB21" s="592"/>
      <c r="AC21" s="499" t="s">
        <v>250</v>
      </c>
      <c r="AD21" s="993">
        <v>260</v>
      </c>
      <c r="AE21" s="546">
        <v>25</v>
      </c>
      <c r="AF21" s="63"/>
    </row>
    <row r="22" spans="1:32" ht="12" customHeight="1" x14ac:dyDescent="0.25">
      <c r="A22" s="546">
        <v>30</v>
      </c>
      <c r="B22" s="285" t="s">
        <v>157</v>
      </c>
      <c r="C22" s="326">
        <v>8240</v>
      </c>
      <c r="D22" s="592"/>
      <c r="E22" s="593"/>
      <c r="F22" s="857"/>
      <c r="G22" s="593"/>
      <c r="H22" s="546">
        <v>30</v>
      </c>
      <c r="I22" s="546">
        <v>30</v>
      </c>
      <c r="J22" s="285" t="s">
        <v>157</v>
      </c>
      <c r="K22" s="326">
        <v>8240</v>
      </c>
      <c r="L22" s="592"/>
      <c r="M22" s="593"/>
      <c r="N22" s="857"/>
      <c r="O22" s="593"/>
      <c r="P22" s="546">
        <v>30</v>
      </c>
      <c r="Q22" s="546">
        <v>30</v>
      </c>
      <c r="R22" s="285" t="s">
        <v>157</v>
      </c>
      <c r="S22" s="326">
        <v>8240</v>
      </c>
      <c r="T22" s="592"/>
      <c r="U22" s="593"/>
      <c r="V22" s="857"/>
      <c r="W22" s="593"/>
      <c r="X22" s="546">
        <v>30</v>
      </c>
      <c r="Y22" s="546">
        <v>30</v>
      </c>
      <c r="Z22" s="285" t="s">
        <v>157</v>
      </c>
      <c r="AA22" s="326">
        <v>8240</v>
      </c>
      <c r="AB22" s="592"/>
      <c r="AC22" s="499" t="s">
        <v>250</v>
      </c>
      <c r="AD22" s="993">
        <v>280</v>
      </c>
      <c r="AE22" s="546">
        <v>30</v>
      </c>
      <c r="AF22" s="63"/>
    </row>
    <row r="23" spans="1:32" ht="12" customHeight="1" x14ac:dyDescent="0.25">
      <c r="A23" s="576">
        <v>35</v>
      </c>
      <c r="B23" s="261" t="s">
        <v>158</v>
      </c>
      <c r="C23" s="329">
        <v>8250</v>
      </c>
      <c r="D23" s="596"/>
      <c r="E23" s="599"/>
      <c r="F23" s="858"/>
      <c r="G23" s="599"/>
      <c r="H23" s="576">
        <v>35</v>
      </c>
      <c r="I23" s="576">
        <v>35</v>
      </c>
      <c r="J23" s="261" t="s">
        <v>158</v>
      </c>
      <c r="K23" s="329">
        <v>8250</v>
      </c>
      <c r="L23" s="596"/>
      <c r="M23" s="599"/>
      <c r="N23" s="858"/>
      <c r="O23" s="599"/>
      <c r="P23" s="576">
        <v>35</v>
      </c>
      <c r="Q23" s="576">
        <v>35</v>
      </c>
      <c r="R23" s="261" t="s">
        <v>158</v>
      </c>
      <c r="S23" s="329">
        <v>8250</v>
      </c>
      <c r="T23" s="596"/>
      <c r="U23" s="599"/>
      <c r="V23" s="858"/>
      <c r="W23" s="599"/>
      <c r="X23" s="576">
        <v>35</v>
      </c>
      <c r="Y23" s="576">
        <v>35</v>
      </c>
      <c r="Z23" s="261" t="s">
        <v>158</v>
      </c>
      <c r="AA23" s="329">
        <v>8250</v>
      </c>
      <c r="AB23" s="596"/>
      <c r="AC23" s="497" t="s">
        <v>250</v>
      </c>
      <c r="AD23" s="991">
        <v>270</v>
      </c>
      <c r="AE23" s="576">
        <v>35</v>
      </c>
      <c r="AF23" s="63"/>
    </row>
    <row r="24" spans="1:32" ht="12" customHeight="1" x14ac:dyDescent="0.25">
      <c r="A24" s="546">
        <v>40</v>
      </c>
      <c r="B24" s="285" t="s">
        <v>159</v>
      </c>
      <c r="C24" s="326">
        <v>8260</v>
      </c>
      <c r="D24" s="592"/>
      <c r="E24" s="593"/>
      <c r="F24" s="857"/>
      <c r="G24" s="593"/>
      <c r="H24" s="546">
        <v>40</v>
      </c>
      <c r="I24" s="546">
        <v>40</v>
      </c>
      <c r="J24" s="285" t="s">
        <v>159</v>
      </c>
      <c r="K24" s="326">
        <v>8260</v>
      </c>
      <c r="L24" s="592"/>
      <c r="M24" s="593"/>
      <c r="N24" s="857"/>
      <c r="O24" s="593"/>
      <c r="P24" s="546">
        <v>40</v>
      </c>
      <c r="Q24" s="546">
        <v>40</v>
      </c>
      <c r="R24" s="285" t="s">
        <v>159</v>
      </c>
      <c r="S24" s="326">
        <v>8260</v>
      </c>
      <c r="T24" s="592"/>
      <c r="U24" s="499"/>
      <c r="V24" s="857"/>
      <c r="W24" s="593"/>
      <c r="X24" s="546">
        <v>40</v>
      </c>
      <c r="Y24" s="546">
        <v>40</v>
      </c>
      <c r="Z24" s="285" t="s">
        <v>159</v>
      </c>
      <c r="AA24" s="326">
        <v>8260</v>
      </c>
      <c r="AB24" s="592"/>
      <c r="AC24" s="499" t="s">
        <v>250</v>
      </c>
      <c r="AD24" s="993">
        <v>255</v>
      </c>
      <c r="AE24" s="546">
        <v>40</v>
      </c>
      <c r="AF24" s="63"/>
    </row>
    <row r="25" spans="1:32" ht="12" customHeight="1" x14ac:dyDescent="0.25">
      <c r="A25" s="576">
        <v>45</v>
      </c>
      <c r="B25" s="261" t="s">
        <v>160</v>
      </c>
      <c r="C25" s="329">
        <v>8290</v>
      </c>
      <c r="D25" s="596"/>
      <c r="E25" s="599"/>
      <c r="F25" s="858"/>
      <c r="G25" s="599"/>
      <c r="H25" s="576">
        <v>45</v>
      </c>
      <c r="I25" s="576">
        <v>45</v>
      </c>
      <c r="J25" s="261" t="s">
        <v>160</v>
      </c>
      <c r="K25" s="329">
        <v>8290</v>
      </c>
      <c r="L25" s="596"/>
      <c r="M25" s="599"/>
      <c r="N25" s="858"/>
      <c r="O25" s="599"/>
      <c r="P25" s="576">
        <v>45</v>
      </c>
      <c r="Q25" s="576">
        <v>45</v>
      </c>
      <c r="R25" s="261" t="s">
        <v>160</v>
      </c>
      <c r="S25" s="329">
        <v>8290</v>
      </c>
      <c r="T25" s="596"/>
      <c r="U25" s="497"/>
      <c r="V25" s="858"/>
      <c r="W25" s="599"/>
      <c r="X25" s="576">
        <v>45</v>
      </c>
      <c r="Y25" s="576">
        <v>45</v>
      </c>
      <c r="Z25" s="261" t="s">
        <v>160</v>
      </c>
      <c r="AA25" s="329">
        <v>8290</v>
      </c>
      <c r="AB25" s="596"/>
      <c r="AC25" s="497" t="s">
        <v>250</v>
      </c>
      <c r="AD25" s="991">
        <v>275</v>
      </c>
      <c r="AE25" s="576">
        <v>45</v>
      </c>
      <c r="AF25" s="63"/>
    </row>
    <row r="26" spans="1:32" ht="12" customHeight="1" thickBot="1" x14ac:dyDescent="0.3">
      <c r="A26" s="546">
        <v>50</v>
      </c>
      <c r="B26" s="285" t="s">
        <v>266</v>
      </c>
      <c r="C26" s="272"/>
      <c r="D26" s="994" t="s">
        <v>1101</v>
      </c>
      <c r="E26" s="995" t="s">
        <v>1101</v>
      </c>
      <c r="F26" s="995" t="s">
        <v>1101</v>
      </c>
      <c r="G26" s="995" t="s">
        <v>1101</v>
      </c>
      <c r="H26" s="546">
        <v>50</v>
      </c>
      <c r="I26" s="546">
        <v>50</v>
      </c>
      <c r="J26" s="285" t="s">
        <v>266</v>
      </c>
      <c r="K26" s="272"/>
      <c r="L26" s="995" t="s">
        <v>1101</v>
      </c>
      <c r="M26" s="994" t="s">
        <v>1101</v>
      </c>
      <c r="N26" s="996" t="s">
        <v>1101</v>
      </c>
      <c r="O26" s="972" t="s">
        <v>1101</v>
      </c>
      <c r="P26" s="546">
        <v>50</v>
      </c>
      <c r="Q26" s="546">
        <v>50</v>
      </c>
      <c r="R26" s="285" t="s">
        <v>266</v>
      </c>
      <c r="S26" s="272"/>
      <c r="T26" s="995" t="s">
        <v>1101</v>
      </c>
      <c r="U26" s="994" t="s">
        <v>1101</v>
      </c>
      <c r="V26" s="972" t="s">
        <v>1101</v>
      </c>
      <c r="W26" s="972" t="s">
        <v>1101</v>
      </c>
      <c r="X26" s="546">
        <v>50</v>
      </c>
      <c r="Y26" s="546">
        <v>50</v>
      </c>
      <c r="Z26" s="285" t="s">
        <v>266</v>
      </c>
      <c r="AA26" s="272"/>
      <c r="AB26" s="622"/>
      <c r="AC26" s="271"/>
      <c r="AD26" s="992"/>
      <c r="AE26" s="546">
        <v>50</v>
      </c>
      <c r="AF26" s="63"/>
    </row>
    <row r="27" spans="1:32" ht="12" customHeight="1" thickTop="1" x14ac:dyDescent="0.25">
      <c r="A27" s="537"/>
      <c r="B27" s="274"/>
      <c r="C27" s="272"/>
      <c r="D27" s="274"/>
      <c r="E27" s="997"/>
      <c r="F27" s="775"/>
      <c r="G27" s="271"/>
      <c r="H27" s="537"/>
      <c r="I27" s="537"/>
      <c r="J27" s="274"/>
      <c r="K27" s="272"/>
      <c r="L27" s="274"/>
      <c r="M27" s="271"/>
      <c r="N27" s="775"/>
      <c r="O27" s="271"/>
      <c r="P27" s="537"/>
      <c r="Q27" s="537"/>
      <c r="R27" s="274"/>
      <c r="S27" s="272"/>
      <c r="T27" s="274"/>
      <c r="U27" s="271"/>
      <c r="V27" s="775"/>
      <c r="W27" s="271"/>
      <c r="X27" s="537"/>
      <c r="Y27" s="537"/>
      <c r="Z27" s="274"/>
      <c r="AA27" s="272"/>
      <c r="AB27" s="622"/>
      <c r="AC27" s="271"/>
      <c r="AD27" s="992"/>
      <c r="AE27" s="537"/>
      <c r="AF27" s="63"/>
    </row>
    <row r="28" spans="1:32" ht="12" customHeight="1" x14ac:dyDescent="0.25">
      <c r="A28" s="537"/>
      <c r="B28" s="274" t="s">
        <v>267</v>
      </c>
      <c r="C28" s="272"/>
      <c r="D28" s="274"/>
      <c r="E28" s="997"/>
      <c r="F28" s="775"/>
      <c r="G28" s="271"/>
      <c r="H28" s="537"/>
      <c r="I28" s="537"/>
      <c r="J28" s="274" t="s">
        <v>267</v>
      </c>
      <c r="K28" s="272"/>
      <c r="L28" s="274"/>
      <c r="M28" s="271"/>
      <c r="N28" s="775"/>
      <c r="O28" s="271"/>
      <c r="P28" s="537"/>
      <c r="Q28" s="537"/>
      <c r="R28" s="274" t="s">
        <v>267</v>
      </c>
      <c r="S28" s="272"/>
      <c r="T28" s="274"/>
      <c r="U28" s="271"/>
      <c r="V28" s="775"/>
      <c r="W28" s="271"/>
      <c r="X28" s="537"/>
      <c r="Y28" s="537"/>
      <c r="Z28" s="274" t="s">
        <v>267</v>
      </c>
      <c r="AA28" s="272"/>
      <c r="AB28" s="622"/>
      <c r="AC28" s="271"/>
      <c r="AD28" s="992"/>
      <c r="AE28" s="537"/>
      <c r="AF28" s="63"/>
    </row>
    <row r="29" spans="1:32" ht="12" customHeight="1" x14ac:dyDescent="0.25">
      <c r="A29" s="546">
        <v>55</v>
      </c>
      <c r="B29" s="285" t="s">
        <v>268</v>
      </c>
      <c r="C29" s="326">
        <v>8310</v>
      </c>
      <c r="D29" s="998" t="s">
        <v>1101</v>
      </c>
      <c r="E29" s="999" t="s">
        <v>1101</v>
      </c>
      <c r="F29" s="1000" t="s">
        <v>1101</v>
      </c>
      <c r="G29" s="499" t="s">
        <v>1101</v>
      </c>
      <c r="H29" s="546">
        <v>55</v>
      </c>
      <c r="I29" s="546">
        <v>55</v>
      </c>
      <c r="J29" s="285" t="s">
        <v>268</v>
      </c>
      <c r="K29" s="326">
        <v>8310</v>
      </c>
      <c r="L29" s="998" t="s">
        <v>1101</v>
      </c>
      <c r="M29" s="999" t="s">
        <v>1101</v>
      </c>
      <c r="N29" s="1001" t="s">
        <v>1101</v>
      </c>
      <c r="O29" s="1002" t="s">
        <v>1101</v>
      </c>
      <c r="P29" s="546">
        <v>55</v>
      </c>
      <c r="Q29" s="546">
        <v>55</v>
      </c>
      <c r="R29" s="285" t="s">
        <v>268</v>
      </c>
      <c r="S29" s="326">
        <v>8310</v>
      </c>
      <c r="T29" s="1003" t="s">
        <v>1101</v>
      </c>
      <c r="U29" s="1002" t="s">
        <v>1101</v>
      </c>
      <c r="V29" s="843" t="s">
        <v>1101</v>
      </c>
      <c r="W29" s="499" t="s">
        <v>1101</v>
      </c>
      <c r="X29" s="546">
        <v>55</v>
      </c>
      <c r="Y29" s="546">
        <v>55</v>
      </c>
      <c r="Z29" s="285" t="s">
        <v>268</v>
      </c>
      <c r="AA29" s="326">
        <v>8310</v>
      </c>
      <c r="AB29" s="592"/>
      <c r="AC29" s="499" t="s">
        <v>249</v>
      </c>
      <c r="AD29" s="993">
        <v>80</v>
      </c>
      <c r="AE29" s="546">
        <v>55</v>
      </c>
      <c r="AF29" s="63"/>
    </row>
    <row r="30" spans="1:32" ht="12" customHeight="1" x14ac:dyDescent="0.25">
      <c r="A30" s="546">
        <v>60</v>
      </c>
      <c r="B30" s="285" t="s">
        <v>269</v>
      </c>
      <c r="C30" s="326">
        <v>8320</v>
      </c>
      <c r="D30" s="654"/>
      <c r="E30" s="658"/>
      <c r="F30" s="1000"/>
      <c r="G30" s="658"/>
      <c r="H30" s="546">
        <v>60</v>
      </c>
      <c r="I30" s="546">
        <v>60</v>
      </c>
      <c r="J30" s="285" t="s">
        <v>269</v>
      </c>
      <c r="K30" s="326">
        <v>8320</v>
      </c>
      <c r="L30" s="654"/>
      <c r="M30" s="658"/>
      <c r="N30" s="1000"/>
      <c r="O30" s="658"/>
      <c r="P30" s="546">
        <v>60</v>
      </c>
      <c r="Q30" s="546">
        <v>60</v>
      </c>
      <c r="R30" s="285" t="s">
        <v>269</v>
      </c>
      <c r="S30" s="326">
        <v>8320</v>
      </c>
      <c r="T30" s="654"/>
      <c r="U30" s="900"/>
      <c r="V30" s="1000"/>
      <c r="W30" s="658"/>
      <c r="X30" s="546">
        <v>60</v>
      </c>
      <c r="Y30" s="546">
        <v>60</v>
      </c>
      <c r="Z30" s="285" t="s">
        <v>269</v>
      </c>
      <c r="AA30" s="326">
        <v>8320</v>
      </c>
      <c r="AB30" s="881"/>
      <c r="AC30" s="658"/>
      <c r="AD30" s="1004"/>
      <c r="AE30" s="546">
        <v>60</v>
      </c>
      <c r="AF30" s="63"/>
    </row>
    <row r="31" spans="1:32" ht="12" customHeight="1" x14ac:dyDescent="0.25">
      <c r="A31" s="546">
        <v>65</v>
      </c>
      <c r="B31" s="285" t="s">
        <v>270</v>
      </c>
      <c r="C31" s="326">
        <v>8330</v>
      </c>
      <c r="D31" s="592"/>
      <c r="E31" s="593"/>
      <c r="F31" s="1005"/>
      <c r="G31" s="593"/>
      <c r="H31" s="546">
        <v>65</v>
      </c>
      <c r="I31" s="546">
        <v>65</v>
      </c>
      <c r="J31" s="285" t="s">
        <v>270</v>
      </c>
      <c r="K31" s="326">
        <v>8330</v>
      </c>
      <c r="L31" s="592"/>
      <c r="M31" s="593"/>
      <c r="N31" s="857"/>
      <c r="O31" s="593"/>
      <c r="P31" s="546">
        <v>65</v>
      </c>
      <c r="Q31" s="546">
        <v>65</v>
      </c>
      <c r="R31" s="285" t="s">
        <v>270</v>
      </c>
      <c r="S31" s="326">
        <v>8330</v>
      </c>
      <c r="T31" s="592"/>
      <c r="U31" s="593"/>
      <c r="V31" s="857"/>
      <c r="W31" s="593"/>
      <c r="X31" s="546">
        <v>65</v>
      </c>
      <c r="Y31" s="546">
        <v>65</v>
      </c>
      <c r="Z31" s="285" t="s">
        <v>270</v>
      </c>
      <c r="AA31" s="326">
        <v>8330</v>
      </c>
      <c r="AB31" s="592"/>
      <c r="AC31" s="499" t="s">
        <v>250</v>
      </c>
      <c r="AD31" s="993">
        <v>100</v>
      </c>
      <c r="AE31" s="546">
        <v>65</v>
      </c>
      <c r="AF31" s="63"/>
    </row>
    <row r="32" spans="1:32" ht="12" customHeight="1" x14ac:dyDescent="0.25">
      <c r="A32" s="546">
        <v>70</v>
      </c>
      <c r="B32" s="285" t="s">
        <v>271</v>
      </c>
      <c r="C32" s="326">
        <v>8340</v>
      </c>
      <c r="D32" s="592"/>
      <c r="E32" s="593"/>
      <c r="F32" s="1005"/>
      <c r="G32" s="593"/>
      <c r="H32" s="546">
        <v>70</v>
      </c>
      <c r="I32" s="546">
        <v>70</v>
      </c>
      <c r="J32" s="285" t="s">
        <v>271</v>
      </c>
      <c r="K32" s="326">
        <v>8340</v>
      </c>
      <c r="L32" s="592"/>
      <c r="M32" s="593"/>
      <c r="N32" s="857"/>
      <c r="O32" s="593"/>
      <c r="P32" s="546">
        <v>70</v>
      </c>
      <c r="Q32" s="546">
        <v>70</v>
      </c>
      <c r="R32" s="285" t="s">
        <v>271</v>
      </c>
      <c r="S32" s="326">
        <v>8340</v>
      </c>
      <c r="T32" s="592"/>
      <c r="U32" s="593"/>
      <c r="V32" s="857"/>
      <c r="W32" s="593"/>
      <c r="X32" s="546">
        <v>70</v>
      </c>
      <c r="Y32" s="546">
        <v>70</v>
      </c>
      <c r="Z32" s="285" t="s">
        <v>271</v>
      </c>
      <c r="AA32" s="326">
        <v>8340</v>
      </c>
      <c r="AB32" s="592"/>
      <c r="AC32" s="499" t="s">
        <v>250</v>
      </c>
      <c r="AD32" s="993">
        <v>145</v>
      </c>
      <c r="AE32" s="546">
        <v>70</v>
      </c>
      <c r="AF32" s="63"/>
    </row>
    <row r="33" spans="1:32" ht="12" customHeight="1" x14ac:dyDescent="0.25">
      <c r="A33" s="576">
        <v>75</v>
      </c>
      <c r="B33" s="261" t="s">
        <v>272</v>
      </c>
      <c r="C33" s="329">
        <v>8350</v>
      </c>
      <c r="D33" s="596"/>
      <c r="E33" s="599"/>
      <c r="F33" s="1006"/>
      <c r="G33" s="599"/>
      <c r="H33" s="576">
        <v>75</v>
      </c>
      <c r="I33" s="576">
        <v>75</v>
      </c>
      <c r="J33" s="261" t="s">
        <v>272</v>
      </c>
      <c r="K33" s="329">
        <v>8350</v>
      </c>
      <c r="L33" s="596"/>
      <c r="M33" s="599"/>
      <c r="N33" s="858"/>
      <c r="O33" s="599"/>
      <c r="P33" s="576">
        <v>75</v>
      </c>
      <c r="Q33" s="576">
        <v>75</v>
      </c>
      <c r="R33" s="261" t="s">
        <v>272</v>
      </c>
      <c r="S33" s="329">
        <v>8350</v>
      </c>
      <c r="T33" s="596"/>
      <c r="U33" s="599"/>
      <c r="V33" s="858"/>
      <c r="W33" s="599"/>
      <c r="X33" s="576">
        <v>75</v>
      </c>
      <c r="Y33" s="576">
        <v>75</v>
      </c>
      <c r="Z33" s="261" t="s">
        <v>272</v>
      </c>
      <c r="AA33" s="329">
        <v>8350</v>
      </c>
      <c r="AB33" s="596"/>
      <c r="AC33" s="497" t="s">
        <v>250</v>
      </c>
      <c r="AD33" s="991">
        <v>150</v>
      </c>
      <c r="AE33" s="576">
        <v>75</v>
      </c>
      <c r="AF33" s="63"/>
    </row>
    <row r="34" spans="1:32" ht="12" customHeight="1" x14ac:dyDescent="0.25">
      <c r="A34" s="546">
        <v>80</v>
      </c>
      <c r="B34" s="285" t="s">
        <v>903</v>
      </c>
      <c r="C34" s="326">
        <v>8360</v>
      </c>
      <c r="D34" s="592"/>
      <c r="E34" s="593"/>
      <c r="F34" s="1005"/>
      <c r="G34" s="593"/>
      <c r="H34" s="546">
        <v>80</v>
      </c>
      <c r="I34" s="546">
        <v>80</v>
      </c>
      <c r="J34" s="285" t="s">
        <v>903</v>
      </c>
      <c r="K34" s="326">
        <v>8360</v>
      </c>
      <c r="L34" s="592"/>
      <c r="M34" s="593"/>
      <c r="N34" s="857"/>
      <c r="O34" s="593"/>
      <c r="P34" s="546">
        <v>80</v>
      </c>
      <c r="Q34" s="546">
        <v>80</v>
      </c>
      <c r="R34" s="285" t="s">
        <v>903</v>
      </c>
      <c r="S34" s="326">
        <v>8360</v>
      </c>
      <c r="T34" s="592"/>
      <c r="U34" s="593"/>
      <c r="V34" s="857"/>
      <c r="W34" s="593"/>
      <c r="X34" s="546">
        <v>80</v>
      </c>
      <c r="Y34" s="546">
        <v>80</v>
      </c>
      <c r="Z34" s="285" t="s">
        <v>903</v>
      </c>
      <c r="AA34" s="326">
        <v>8360</v>
      </c>
      <c r="AB34" s="592"/>
      <c r="AC34" s="499" t="s">
        <v>250</v>
      </c>
      <c r="AD34" s="993">
        <v>195</v>
      </c>
      <c r="AE34" s="546">
        <v>80</v>
      </c>
      <c r="AF34" s="63"/>
    </row>
    <row r="35" spans="1:32" ht="12" customHeight="1" x14ac:dyDescent="0.25">
      <c r="A35" s="546">
        <v>85</v>
      </c>
      <c r="B35" s="285" t="s">
        <v>273</v>
      </c>
      <c r="C35" s="326">
        <v>8370</v>
      </c>
      <c r="D35" s="881"/>
      <c r="E35" s="900"/>
      <c r="F35" s="1005"/>
      <c r="G35" s="900"/>
      <c r="H35" s="546">
        <v>85</v>
      </c>
      <c r="I35" s="546">
        <v>85</v>
      </c>
      <c r="J35" s="285" t="s">
        <v>273</v>
      </c>
      <c r="K35" s="326">
        <v>8370</v>
      </c>
      <c r="L35" s="881"/>
      <c r="M35" s="900"/>
      <c r="N35" s="1005"/>
      <c r="O35" s="900"/>
      <c r="P35" s="546">
        <v>85</v>
      </c>
      <c r="Q35" s="546">
        <v>85</v>
      </c>
      <c r="R35" s="285" t="s">
        <v>273</v>
      </c>
      <c r="S35" s="326">
        <v>8370</v>
      </c>
      <c r="T35" s="881"/>
      <c r="U35" s="900"/>
      <c r="V35" s="1005"/>
      <c r="W35" s="900"/>
      <c r="X35" s="546">
        <v>85</v>
      </c>
      <c r="Y35" s="546">
        <v>85</v>
      </c>
      <c r="Z35" s="285" t="s">
        <v>273</v>
      </c>
      <c r="AA35" s="326">
        <v>8370</v>
      </c>
      <c r="AB35" s="881"/>
      <c r="AC35" s="658"/>
      <c r="AD35" s="1004"/>
      <c r="AE35" s="546">
        <v>85</v>
      </c>
      <c r="AF35" s="63"/>
    </row>
    <row r="36" spans="1:32" ht="12" customHeight="1" x14ac:dyDescent="0.25">
      <c r="A36" s="546">
        <v>90</v>
      </c>
      <c r="B36" s="285" t="s">
        <v>274</v>
      </c>
      <c r="C36" s="326">
        <v>8380</v>
      </c>
      <c r="D36" s="592"/>
      <c r="E36" s="593"/>
      <c r="F36" s="1005"/>
      <c r="G36" s="593"/>
      <c r="H36" s="546">
        <v>90</v>
      </c>
      <c r="I36" s="546">
        <v>90</v>
      </c>
      <c r="J36" s="285" t="s">
        <v>274</v>
      </c>
      <c r="K36" s="326">
        <v>8380</v>
      </c>
      <c r="L36" s="592"/>
      <c r="M36" s="593"/>
      <c r="N36" s="857"/>
      <c r="O36" s="593"/>
      <c r="P36" s="546">
        <v>90</v>
      </c>
      <c r="Q36" s="546">
        <v>90</v>
      </c>
      <c r="R36" s="285" t="s">
        <v>274</v>
      </c>
      <c r="S36" s="326">
        <v>8380</v>
      </c>
      <c r="T36" s="592"/>
      <c r="U36" s="593"/>
      <c r="V36" s="857"/>
      <c r="W36" s="593"/>
      <c r="X36" s="546">
        <v>90</v>
      </c>
      <c r="Y36" s="546">
        <v>90</v>
      </c>
      <c r="Z36" s="285" t="s">
        <v>274</v>
      </c>
      <c r="AA36" s="326">
        <v>8380</v>
      </c>
      <c r="AB36" s="592"/>
      <c r="AC36" s="499" t="s">
        <v>250</v>
      </c>
      <c r="AD36" s="993">
        <v>235</v>
      </c>
      <c r="AE36" s="546">
        <v>90</v>
      </c>
      <c r="AF36" s="63"/>
    </row>
    <row r="37" spans="1:32" ht="12" customHeight="1" x14ac:dyDescent="0.25">
      <c r="A37" s="546">
        <v>95</v>
      </c>
      <c r="B37" s="285" t="s">
        <v>275</v>
      </c>
      <c r="C37" s="326">
        <v>8390</v>
      </c>
      <c r="D37" s="592"/>
      <c r="E37" s="593"/>
      <c r="F37" s="1005"/>
      <c r="G37" s="593"/>
      <c r="H37" s="546">
        <v>95</v>
      </c>
      <c r="I37" s="546">
        <v>95</v>
      </c>
      <c r="J37" s="285" t="s">
        <v>275</v>
      </c>
      <c r="K37" s="326">
        <v>8390</v>
      </c>
      <c r="L37" s="592"/>
      <c r="M37" s="593"/>
      <c r="N37" s="857"/>
      <c r="O37" s="593"/>
      <c r="P37" s="546">
        <v>95</v>
      </c>
      <c r="Q37" s="546">
        <v>95</v>
      </c>
      <c r="R37" s="285" t="s">
        <v>275</v>
      </c>
      <c r="S37" s="326">
        <v>8390</v>
      </c>
      <c r="T37" s="592"/>
      <c r="U37" s="593"/>
      <c r="V37" s="857"/>
      <c r="W37" s="593"/>
      <c r="X37" s="546">
        <v>95</v>
      </c>
      <c r="Y37" s="546">
        <v>95</v>
      </c>
      <c r="Z37" s="285" t="s">
        <v>275</v>
      </c>
      <c r="AA37" s="326">
        <v>8390</v>
      </c>
      <c r="AB37" s="592"/>
      <c r="AC37" s="499" t="s">
        <v>250</v>
      </c>
      <c r="AD37" s="993">
        <v>240</v>
      </c>
      <c r="AE37" s="546">
        <v>95</v>
      </c>
      <c r="AF37" s="63"/>
    </row>
    <row r="38" spans="1:32" ht="12" customHeight="1" x14ac:dyDescent="0.25">
      <c r="A38" s="576">
        <v>100</v>
      </c>
      <c r="B38" s="261" t="s">
        <v>276</v>
      </c>
      <c r="C38" s="329">
        <v>8400</v>
      </c>
      <c r="D38" s="596"/>
      <c r="E38" s="599"/>
      <c r="F38" s="1006"/>
      <c r="G38" s="599"/>
      <c r="H38" s="576">
        <v>100</v>
      </c>
      <c r="I38" s="576">
        <v>100</v>
      </c>
      <c r="J38" s="261" t="s">
        <v>276</v>
      </c>
      <c r="K38" s="329">
        <v>8400</v>
      </c>
      <c r="L38" s="596"/>
      <c r="M38" s="599"/>
      <c r="N38" s="858"/>
      <c r="O38" s="599"/>
      <c r="P38" s="576">
        <v>100</v>
      </c>
      <c r="Q38" s="576">
        <v>100</v>
      </c>
      <c r="R38" s="261" t="s">
        <v>276</v>
      </c>
      <c r="S38" s="329">
        <v>8400</v>
      </c>
      <c r="T38" s="596"/>
      <c r="U38" s="599"/>
      <c r="V38" s="858"/>
      <c r="W38" s="599"/>
      <c r="X38" s="576">
        <v>100</v>
      </c>
      <c r="Y38" s="576">
        <v>100</v>
      </c>
      <c r="Z38" s="261" t="s">
        <v>276</v>
      </c>
      <c r="AA38" s="329">
        <v>8400</v>
      </c>
      <c r="AB38" s="596"/>
      <c r="AC38" s="497" t="s">
        <v>250</v>
      </c>
      <c r="AD38" s="991">
        <v>105</v>
      </c>
      <c r="AE38" s="576">
        <v>100</v>
      </c>
      <c r="AF38" s="63"/>
    </row>
    <row r="39" spans="1:32" ht="12" customHeight="1" x14ac:dyDescent="0.25">
      <c r="A39" s="546">
        <v>105</v>
      </c>
      <c r="B39" s="285" t="s">
        <v>277</v>
      </c>
      <c r="C39" s="326">
        <v>8410</v>
      </c>
      <c r="D39" s="592"/>
      <c r="E39" s="593"/>
      <c r="F39" s="1005"/>
      <c r="G39" s="593"/>
      <c r="H39" s="546">
        <v>105</v>
      </c>
      <c r="I39" s="546">
        <v>105</v>
      </c>
      <c r="J39" s="285" t="s">
        <v>277</v>
      </c>
      <c r="K39" s="326">
        <v>8410</v>
      </c>
      <c r="L39" s="592"/>
      <c r="M39" s="593"/>
      <c r="N39" s="857"/>
      <c r="O39" s="593"/>
      <c r="P39" s="546">
        <v>105</v>
      </c>
      <c r="Q39" s="546">
        <v>105</v>
      </c>
      <c r="R39" s="285" t="s">
        <v>277</v>
      </c>
      <c r="S39" s="326">
        <v>8410</v>
      </c>
      <c r="T39" s="592"/>
      <c r="U39" s="593"/>
      <c r="V39" s="857"/>
      <c r="W39" s="593"/>
      <c r="X39" s="546">
        <v>105</v>
      </c>
      <c r="Y39" s="546">
        <v>105</v>
      </c>
      <c r="Z39" s="285" t="s">
        <v>277</v>
      </c>
      <c r="AA39" s="326">
        <v>8410</v>
      </c>
      <c r="AB39" s="592"/>
      <c r="AC39" s="499" t="s">
        <v>250</v>
      </c>
      <c r="AD39" s="993">
        <v>115</v>
      </c>
      <c r="AE39" s="546">
        <v>105</v>
      </c>
      <c r="AF39" s="63"/>
    </row>
    <row r="40" spans="1:32" ht="12" customHeight="1" x14ac:dyDescent="0.25">
      <c r="A40" s="546">
        <v>110</v>
      </c>
      <c r="B40" s="285" t="s">
        <v>278</v>
      </c>
      <c r="C40" s="326">
        <v>8420</v>
      </c>
      <c r="D40" s="592"/>
      <c r="E40" s="593"/>
      <c r="F40" s="1005"/>
      <c r="G40" s="593"/>
      <c r="H40" s="546">
        <v>110</v>
      </c>
      <c r="I40" s="546">
        <v>110</v>
      </c>
      <c r="J40" s="285" t="s">
        <v>278</v>
      </c>
      <c r="K40" s="326">
        <v>8420</v>
      </c>
      <c r="L40" s="592"/>
      <c r="M40" s="593"/>
      <c r="N40" s="857"/>
      <c r="O40" s="593"/>
      <c r="P40" s="546">
        <v>110</v>
      </c>
      <c r="Q40" s="546">
        <v>110</v>
      </c>
      <c r="R40" s="285" t="s">
        <v>278</v>
      </c>
      <c r="S40" s="326">
        <v>8420</v>
      </c>
      <c r="T40" s="592"/>
      <c r="U40" s="593"/>
      <c r="V40" s="857"/>
      <c r="W40" s="593"/>
      <c r="X40" s="546">
        <v>110</v>
      </c>
      <c r="Y40" s="546">
        <v>110</v>
      </c>
      <c r="Z40" s="285" t="s">
        <v>278</v>
      </c>
      <c r="AA40" s="326">
        <v>8420</v>
      </c>
      <c r="AB40" s="592"/>
      <c r="AC40" s="499" t="s">
        <v>250</v>
      </c>
      <c r="AD40" s="993">
        <v>120</v>
      </c>
      <c r="AE40" s="546">
        <v>110</v>
      </c>
      <c r="AF40" s="63"/>
    </row>
    <row r="41" spans="1:32" ht="12" customHeight="1" x14ac:dyDescent="0.25">
      <c r="A41" s="546">
        <v>115</v>
      </c>
      <c r="B41" s="285" t="s">
        <v>279</v>
      </c>
      <c r="C41" s="326">
        <v>8430</v>
      </c>
      <c r="D41" s="592"/>
      <c r="E41" s="593"/>
      <c r="F41" s="1005"/>
      <c r="G41" s="593"/>
      <c r="H41" s="546">
        <v>115</v>
      </c>
      <c r="I41" s="546">
        <v>115</v>
      </c>
      <c r="J41" s="285" t="s">
        <v>279</v>
      </c>
      <c r="K41" s="326">
        <v>8430</v>
      </c>
      <c r="L41" s="592"/>
      <c r="M41" s="593"/>
      <c r="N41" s="857"/>
      <c r="O41" s="593"/>
      <c r="P41" s="546">
        <v>115</v>
      </c>
      <c r="Q41" s="546">
        <v>115</v>
      </c>
      <c r="R41" s="285" t="s">
        <v>279</v>
      </c>
      <c r="S41" s="326">
        <v>8430</v>
      </c>
      <c r="T41" s="592"/>
      <c r="U41" s="593"/>
      <c r="V41" s="857"/>
      <c r="W41" s="593"/>
      <c r="X41" s="546">
        <v>115</v>
      </c>
      <c r="Y41" s="546">
        <v>115</v>
      </c>
      <c r="Z41" s="285" t="s">
        <v>279</v>
      </c>
      <c r="AA41" s="326">
        <v>8430</v>
      </c>
      <c r="AB41" s="592"/>
      <c r="AC41" s="499" t="s">
        <v>250</v>
      </c>
      <c r="AD41" s="993">
        <v>125</v>
      </c>
      <c r="AE41" s="546">
        <v>115</v>
      </c>
      <c r="AF41" s="63"/>
    </row>
    <row r="42" spans="1:32" ht="12" customHeight="1" x14ac:dyDescent="0.25">
      <c r="A42" s="546">
        <v>120</v>
      </c>
      <c r="B42" s="285" t="s">
        <v>280</v>
      </c>
      <c r="C42" s="326">
        <v>8440</v>
      </c>
      <c r="D42" s="592"/>
      <c r="E42" s="593"/>
      <c r="F42" s="1005"/>
      <c r="G42" s="593"/>
      <c r="H42" s="546">
        <v>120</v>
      </c>
      <c r="I42" s="546">
        <v>120</v>
      </c>
      <c r="J42" s="285" t="s">
        <v>280</v>
      </c>
      <c r="K42" s="326">
        <v>8440</v>
      </c>
      <c r="L42" s="592"/>
      <c r="M42" s="593"/>
      <c r="N42" s="857"/>
      <c r="O42" s="593"/>
      <c r="P42" s="546">
        <v>120</v>
      </c>
      <c r="Q42" s="546">
        <v>120</v>
      </c>
      <c r="R42" s="285" t="s">
        <v>280</v>
      </c>
      <c r="S42" s="326">
        <v>8440</v>
      </c>
      <c r="T42" s="592"/>
      <c r="U42" s="593"/>
      <c r="V42" s="857"/>
      <c r="W42" s="593"/>
      <c r="X42" s="546">
        <v>120</v>
      </c>
      <c r="Y42" s="546">
        <v>120</v>
      </c>
      <c r="Z42" s="285" t="s">
        <v>280</v>
      </c>
      <c r="AA42" s="326">
        <v>8440</v>
      </c>
      <c r="AB42" s="857"/>
      <c r="AC42" s="499" t="s">
        <v>250</v>
      </c>
      <c r="AD42" s="993">
        <v>110</v>
      </c>
      <c r="AE42" s="546">
        <v>120</v>
      </c>
      <c r="AF42" s="63"/>
    </row>
    <row r="43" spans="1:32" ht="12" customHeight="1" x14ac:dyDescent="0.25">
      <c r="A43" s="576">
        <v>125</v>
      </c>
      <c r="B43" s="261" t="s">
        <v>281</v>
      </c>
      <c r="C43" s="329">
        <v>8450</v>
      </c>
      <c r="D43" s="596"/>
      <c r="E43" s="599"/>
      <c r="F43" s="1006"/>
      <c r="G43" s="599"/>
      <c r="H43" s="576">
        <v>125</v>
      </c>
      <c r="I43" s="576">
        <v>125</v>
      </c>
      <c r="J43" s="261" t="s">
        <v>281</v>
      </c>
      <c r="K43" s="329">
        <v>8450</v>
      </c>
      <c r="L43" s="596"/>
      <c r="M43" s="599"/>
      <c r="N43" s="858"/>
      <c r="O43" s="599"/>
      <c r="P43" s="576">
        <v>125</v>
      </c>
      <c r="Q43" s="576">
        <v>125</v>
      </c>
      <c r="R43" s="261" t="s">
        <v>281</v>
      </c>
      <c r="S43" s="329">
        <v>8450</v>
      </c>
      <c r="T43" s="596"/>
      <c r="U43" s="599"/>
      <c r="V43" s="858"/>
      <c r="W43" s="599"/>
      <c r="X43" s="576">
        <v>125</v>
      </c>
      <c r="Y43" s="576">
        <v>125</v>
      </c>
      <c r="Z43" s="261" t="s">
        <v>281</v>
      </c>
      <c r="AA43" s="329">
        <v>8450</v>
      </c>
      <c r="AB43" s="858"/>
      <c r="AC43" s="497" t="s">
        <v>250</v>
      </c>
      <c r="AD43" s="991">
        <v>130</v>
      </c>
      <c r="AE43" s="576">
        <v>125</v>
      </c>
      <c r="AF43" s="63"/>
    </row>
    <row r="44" spans="1:32" ht="12" customHeight="1" x14ac:dyDescent="0.25">
      <c r="A44" s="546">
        <v>130</v>
      </c>
      <c r="B44" s="285" t="s">
        <v>282</v>
      </c>
      <c r="C44" s="326">
        <v>8460</v>
      </c>
      <c r="D44" s="592"/>
      <c r="E44" s="593"/>
      <c r="F44" s="1005"/>
      <c r="G44" s="593"/>
      <c r="H44" s="546">
        <v>130</v>
      </c>
      <c r="I44" s="546">
        <v>130</v>
      </c>
      <c r="J44" s="285" t="s">
        <v>282</v>
      </c>
      <c r="K44" s="326">
        <v>8460</v>
      </c>
      <c r="L44" s="592"/>
      <c r="M44" s="593"/>
      <c r="N44" s="857"/>
      <c r="O44" s="593"/>
      <c r="P44" s="546">
        <v>130</v>
      </c>
      <c r="Q44" s="546">
        <v>130</v>
      </c>
      <c r="R44" s="285" t="s">
        <v>282</v>
      </c>
      <c r="S44" s="326">
        <v>8460</v>
      </c>
      <c r="T44" s="592"/>
      <c r="U44" s="593"/>
      <c r="V44" s="857"/>
      <c r="W44" s="593"/>
      <c r="X44" s="546">
        <v>130</v>
      </c>
      <c r="Y44" s="546">
        <v>130</v>
      </c>
      <c r="Z44" s="285" t="s">
        <v>282</v>
      </c>
      <c r="AA44" s="326">
        <v>8460</v>
      </c>
      <c r="AB44" s="857"/>
      <c r="AC44" s="499" t="s">
        <v>250</v>
      </c>
      <c r="AD44" s="993">
        <v>135</v>
      </c>
      <c r="AE44" s="546">
        <v>130</v>
      </c>
      <c r="AF44" s="63"/>
    </row>
    <row r="45" spans="1:32" ht="12" customHeight="1" x14ac:dyDescent="0.25">
      <c r="A45" s="546">
        <v>135</v>
      </c>
      <c r="B45" s="285" t="s">
        <v>283</v>
      </c>
      <c r="C45" s="326">
        <v>8470</v>
      </c>
      <c r="D45" s="592"/>
      <c r="E45" s="593"/>
      <c r="F45" s="1005"/>
      <c r="G45" s="593"/>
      <c r="H45" s="546">
        <v>135</v>
      </c>
      <c r="I45" s="546">
        <v>135</v>
      </c>
      <c r="J45" s="285" t="s">
        <v>283</v>
      </c>
      <c r="K45" s="326">
        <v>8470</v>
      </c>
      <c r="L45" s="592"/>
      <c r="M45" s="593"/>
      <c r="N45" s="857"/>
      <c r="O45" s="593"/>
      <c r="P45" s="546">
        <v>135</v>
      </c>
      <c r="Q45" s="546">
        <v>135</v>
      </c>
      <c r="R45" s="285" t="s">
        <v>283</v>
      </c>
      <c r="S45" s="326">
        <v>8470</v>
      </c>
      <c r="T45" s="592"/>
      <c r="U45" s="593"/>
      <c r="V45" s="857"/>
      <c r="W45" s="593"/>
      <c r="X45" s="546">
        <v>135</v>
      </c>
      <c r="Y45" s="546">
        <v>135</v>
      </c>
      <c r="Z45" s="285" t="s">
        <v>283</v>
      </c>
      <c r="AA45" s="326">
        <v>8470</v>
      </c>
      <c r="AB45" s="857"/>
      <c r="AC45" s="499" t="s">
        <v>250</v>
      </c>
      <c r="AD45" s="993">
        <v>70</v>
      </c>
      <c r="AE45" s="546">
        <v>135</v>
      </c>
      <c r="AF45" s="63"/>
    </row>
    <row r="46" spans="1:32" ht="12" customHeight="1" x14ac:dyDescent="0.25">
      <c r="A46" s="546">
        <v>140</v>
      </c>
      <c r="B46" s="285" t="s">
        <v>284</v>
      </c>
      <c r="C46" s="326">
        <v>8480</v>
      </c>
      <c r="D46" s="592"/>
      <c r="E46" s="593"/>
      <c r="F46" s="1005"/>
      <c r="G46" s="593"/>
      <c r="H46" s="546">
        <v>140</v>
      </c>
      <c r="I46" s="546">
        <v>140</v>
      </c>
      <c r="J46" s="285" t="s">
        <v>284</v>
      </c>
      <c r="K46" s="326">
        <v>8480</v>
      </c>
      <c r="L46" s="592"/>
      <c r="M46" s="593"/>
      <c r="N46" s="857"/>
      <c r="O46" s="593"/>
      <c r="P46" s="546">
        <v>140</v>
      </c>
      <c r="Q46" s="546">
        <v>140</v>
      </c>
      <c r="R46" s="285" t="s">
        <v>284</v>
      </c>
      <c r="S46" s="326">
        <v>8480</v>
      </c>
      <c r="T46" s="592"/>
      <c r="U46" s="593"/>
      <c r="V46" s="857"/>
      <c r="W46" s="593"/>
      <c r="X46" s="546">
        <v>140</v>
      </c>
      <c r="Y46" s="546">
        <v>140</v>
      </c>
      <c r="Z46" s="285" t="s">
        <v>284</v>
      </c>
      <c r="AA46" s="326">
        <v>8480</v>
      </c>
      <c r="AB46" s="592"/>
      <c r="AC46" s="499" t="s">
        <v>250</v>
      </c>
      <c r="AD46" s="993">
        <v>160</v>
      </c>
      <c r="AE46" s="546">
        <v>140</v>
      </c>
      <c r="AF46" s="63"/>
    </row>
    <row r="47" spans="1:32" ht="12" customHeight="1" x14ac:dyDescent="0.25">
      <c r="A47" s="576">
        <v>145</v>
      </c>
      <c r="B47" s="261" t="s">
        <v>285</v>
      </c>
      <c r="C47" s="329">
        <v>8490</v>
      </c>
      <c r="D47" s="858"/>
      <c r="E47" s="873"/>
      <c r="F47" s="1006"/>
      <c r="G47" s="873"/>
      <c r="H47" s="576">
        <v>145</v>
      </c>
      <c r="I47" s="576">
        <v>145</v>
      </c>
      <c r="J47" s="261" t="s">
        <v>285</v>
      </c>
      <c r="K47" s="329">
        <v>8490</v>
      </c>
      <c r="L47" s="858"/>
      <c r="M47" s="873"/>
      <c r="N47" s="858"/>
      <c r="O47" s="873"/>
      <c r="P47" s="576">
        <v>145</v>
      </c>
      <c r="Q47" s="576">
        <v>145</v>
      </c>
      <c r="R47" s="261" t="s">
        <v>285</v>
      </c>
      <c r="S47" s="329">
        <v>8490</v>
      </c>
      <c r="T47" s="858"/>
      <c r="U47" s="599"/>
      <c r="V47" s="858"/>
      <c r="W47" s="873"/>
      <c r="X47" s="576">
        <v>145</v>
      </c>
      <c r="Y47" s="576">
        <v>145</v>
      </c>
      <c r="Z47" s="261" t="s">
        <v>285</v>
      </c>
      <c r="AA47" s="329">
        <v>8490</v>
      </c>
      <c r="AB47" s="622"/>
      <c r="AC47" s="271"/>
      <c r="AD47" s="991">
        <v>140</v>
      </c>
      <c r="AE47" s="576">
        <v>145</v>
      </c>
      <c r="AF47" s="63"/>
    </row>
    <row r="48" spans="1:32" ht="12" customHeight="1" thickBot="1" x14ac:dyDescent="0.3">
      <c r="A48" s="546">
        <v>150</v>
      </c>
      <c r="B48" s="285" t="s">
        <v>286</v>
      </c>
      <c r="C48" s="272"/>
      <c r="D48" s="1007" t="s">
        <v>1101</v>
      </c>
      <c r="E48" s="970" t="s">
        <v>1101</v>
      </c>
      <c r="F48" s="1008" t="s">
        <v>1101</v>
      </c>
      <c r="G48" s="1009" t="s">
        <v>1101</v>
      </c>
      <c r="H48" s="546">
        <v>150</v>
      </c>
      <c r="I48" s="546">
        <v>150</v>
      </c>
      <c r="J48" s="285" t="s">
        <v>286</v>
      </c>
      <c r="K48" s="272"/>
      <c r="L48" s="970" t="s">
        <v>1101</v>
      </c>
      <c r="M48" s="970" t="s">
        <v>1101</v>
      </c>
      <c r="N48" s="970" t="s">
        <v>1101</v>
      </c>
      <c r="O48" s="1010" t="s">
        <v>1101</v>
      </c>
      <c r="P48" s="546">
        <v>150</v>
      </c>
      <c r="Q48" s="546">
        <v>150</v>
      </c>
      <c r="R48" s="285" t="s">
        <v>286</v>
      </c>
      <c r="S48" s="272"/>
      <c r="T48" s="970" t="s">
        <v>1101</v>
      </c>
      <c r="U48" s="1007" t="s">
        <v>1101</v>
      </c>
      <c r="V48" s="995" t="s">
        <v>1101</v>
      </c>
      <c r="W48" s="1009" t="s">
        <v>1101</v>
      </c>
      <c r="X48" s="546">
        <v>150</v>
      </c>
      <c r="Y48" s="546">
        <v>150</v>
      </c>
      <c r="Z48" s="285" t="s">
        <v>286</v>
      </c>
      <c r="AA48" s="272"/>
      <c r="AB48" s="622"/>
      <c r="AC48" s="271"/>
      <c r="AD48" s="992"/>
      <c r="AE48" s="546">
        <v>150</v>
      </c>
      <c r="AF48" s="63"/>
    </row>
    <row r="49" spans="1:32" ht="12" customHeight="1" thickTop="1" x14ac:dyDescent="0.25">
      <c r="A49" s="537"/>
      <c r="B49" s="274"/>
      <c r="C49" s="272"/>
      <c r="D49" s="274"/>
      <c r="E49" s="271"/>
      <c r="F49" s="775"/>
      <c r="G49" s="271"/>
      <c r="H49" s="537"/>
      <c r="I49" s="537"/>
      <c r="J49" s="274"/>
      <c r="K49" s="272"/>
      <c r="L49" s="274"/>
      <c r="M49" s="271"/>
      <c r="N49" s="775"/>
      <c r="O49" s="271"/>
      <c r="P49" s="537"/>
      <c r="Q49" s="537"/>
      <c r="R49" s="274"/>
      <c r="S49" s="272"/>
      <c r="T49" s="274"/>
      <c r="U49" s="271"/>
      <c r="V49" s="775"/>
      <c r="W49" s="271"/>
      <c r="X49" s="537"/>
      <c r="Y49" s="537"/>
      <c r="Z49" s="274"/>
      <c r="AA49" s="272"/>
      <c r="AB49" s="622"/>
      <c r="AC49" s="271"/>
      <c r="AD49" s="992"/>
      <c r="AE49" s="537"/>
      <c r="AF49" s="63"/>
    </row>
    <row r="50" spans="1:32" ht="12" customHeight="1" x14ac:dyDescent="0.25">
      <c r="A50" s="537"/>
      <c r="B50" s="274" t="s">
        <v>287</v>
      </c>
      <c r="C50" s="272"/>
      <c r="D50" s="274"/>
      <c r="E50" s="271"/>
      <c r="F50" s="775"/>
      <c r="G50" s="271"/>
      <c r="H50" s="537"/>
      <c r="I50" s="537"/>
      <c r="J50" s="274" t="s">
        <v>287</v>
      </c>
      <c r="K50" s="272"/>
      <c r="L50" s="274"/>
      <c r="M50" s="271"/>
      <c r="N50" s="775"/>
      <c r="O50" s="271"/>
      <c r="P50" s="537"/>
      <c r="Q50" s="537"/>
      <c r="R50" s="274" t="s">
        <v>287</v>
      </c>
      <c r="S50" s="272"/>
      <c r="T50" s="274"/>
      <c r="U50" s="271"/>
      <c r="V50" s="775"/>
      <c r="W50" s="271"/>
      <c r="X50" s="537"/>
      <c r="Y50" s="537"/>
      <c r="Z50" s="274" t="s">
        <v>287</v>
      </c>
      <c r="AA50" s="272"/>
      <c r="AB50" s="622"/>
      <c r="AC50" s="271"/>
      <c r="AD50" s="992"/>
      <c r="AE50" s="537"/>
      <c r="AF50" s="63"/>
    </row>
    <row r="51" spans="1:32" ht="12" customHeight="1" x14ac:dyDescent="0.25">
      <c r="A51" s="546">
        <v>155</v>
      </c>
      <c r="B51" s="285" t="s">
        <v>288</v>
      </c>
      <c r="C51" s="326">
        <v>8510</v>
      </c>
      <c r="D51" s="998" t="s">
        <v>1101</v>
      </c>
      <c r="E51" s="1002" t="s">
        <v>1101</v>
      </c>
      <c r="F51" s="1000" t="s">
        <v>1101</v>
      </c>
      <c r="G51" s="499" t="s">
        <v>1101</v>
      </c>
      <c r="H51" s="546">
        <v>155</v>
      </c>
      <c r="I51" s="546">
        <v>155</v>
      </c>
      <c r="J51" s="285" t="s">
        <v>288</v>
      </c>
      <c r="K51" s="326">
        <v>8510</v>
      </c>
      <c r="L51" s="1003" t="s">
        <v>1101</v>
      </c>
      <c r="M51" s="920" t="s">
        <v>1101</v>
      </c>
      <c r="N51" s="1011" t="s">
        <v>1101</v>
      </c>
      <c r="O51" s="1012" t="s">
        <v>1101</v>
      </c>
      <c r="P51" s="546">
        <v>155</v>
      </c>
      <c r="Q51" s="546">
        <v>155</v>
      </c>
      <c r="R51" s="285" t="s">
        <v>288</v>
      </c>
      <c r="S51" s="326">
        <v>8510</v>
      </c>
      <c r="T51" s="1003" t="s">
        <v>1101</v>
      </c>
      <c r="U51" s="593" t="s">
        <v>1101</v>
      </c>
      <c r="V51" s="843" t="s">
        <v>1101</v>
      </c>
      <c r="W51" s="499" t="s">
        <v>1101</v>
      </c>
      <c r="X51" s="546">
        <v>155</v>
      </c>
      <c r="Y51" s="546">
        <v>155</v>
      </c>
      <c r="Z51" s="285" t="s">
        <v>288</v>
      </c>
      <c r="AA51" s="326">
        <v>8510</v>
      </c>
      <c r="AB51" s="592"/>
      <c r="AC51" s="499" t="s">
        <v>249</v>
      </c>
      <c r="AD51" s="993">
        <v>65</v>
      </c>
      <c r="AE51" s="546">
        <v>155</v>
      </c>
      <c r="AF51" s="63"/>
    </row>
    <row r="52" spans="1:32" ht="12" customHeight="1" x14ac:dyDescent="0.25">
      <c r="A52" s="546">
        <v>160</v>
      </c>
      <c r="B52" s="285" t="s">
        <v>289</v>
      </c>
      <c r="C52" s="326">
        <v>8530</v>
      </c>
      <c r="D52" s="592"/>
      <c r="E52" s="593"/>
      <c r="F52" s="1005"/>
      <c r="G52" s="593"/>
      <c r="H52" s="546">
        <v>160</v>
      </c>
      <c r="I52" s="546">
        <v>160</v>
      </c>
      <c r="J52" s="285" t="s">
        <v>289</v>
      </c>
      <c r="K52" s="326">
        <v>8530</v>
      </c>
      <c r="L52" s="592"/>
      <c r="M52" s="593"/>
      <c r="N52" s="857"/>
      <c r="O52" s="593"/>
      <c r="P52" s="546">
        <v>160</v>
      </c>
      <c r="Q52" s="546">
        <v>160</v>
      </c>
      <c r="R52" s="285" t="s">
        <v>289</v>
      </c>
      <c r="S52" s="326">
        <v>8530</v>
      </c>
      <c r="T52" s="592"/>
      <c r="U52" s="593"/>
      <c r="V52" s="857"/>
      <c r="W52" s="593"/>
      <c r="X52" s="546">
        <v>160</v>
      </c>
      <c r="Y52" s="546">
        <v>160</v>
      </c>
      <c r="Z52" s="285" t="s">
        <v>289</v>
      </c>
      <c r="AA52" s="326">
        <v>8530</v>
      </c>
      <c r="AB52" s="592"/>
      <c r="AC52" s="499" t="s">
        <v>250</v>
      </c>
      <c r="AD52" s="691">
        <v>155</v>
      </c>
      <c r="AE52" s="546">
        <v>160</v>
      </c>
      <c r="AF52" s="63"/>
    </row>
    <row r="53" spans="1:32" ht="12" customHeight="1" x14ac:dyDescent="0.25">
      <c r="A53" s="546">
        <v>165</v>
      </c>
      <c r="B53" s="285" t="s">
        <v>290</v>
      </c>
      <c r="C53" s="326">
        <v>8550</v>
      </c>
      <c r="D53" s="592"/>
      <c r="E53" s="593"/>
      <c r="F53" s="1005"/>
      <c r="G53" s="593"/>
      <c r="H53" s="546">
        <v>165</v>
      </c>
      <c r="I53" s="546">
        <v>165</v>
      </c>
      <c r="J53" s="285" t="s">
        <v>290</v>
      </c>
      <c r="K53" s="326">
        <v>8550</v>
      </c>
      <c r="L53" s="592"/>
      <c r="M53" s="593"/>
      <c r="N53" s="857"/>
      <c r="O53" s="593"/>
      <c r="P53" s="546">
        <v>165</v>
      </c>
      <c r="Q53" s="546">
        <v>165</v>
      </c>
      <c r="R53" s="285" t="s">
        <v>290</v>
      </c>
      <c r="S53" s="326">
        <v>8550</v>
      </c>
      <c r="T53" s="592"/>
      <c r="U53" s="593"/>
      <c r="V53" s="857"/>
      <c r="W53" s="593"/>
      <c r="X53" s="546">
        <v>165</v>
      </c>
      <c r="Y53" s="546">
        <v>165</v>
      </c>
      <c r="Z53" s="285" t="s">
        <v>290</v>
      </c>
      <c r="AA53" s="326">
        <v>8550</v>
      </c>
      <c r="AB53" s="592"/>
      <c r="AC53" s="499" t="s">
        <v>250</v>
      </c>
      <c r="AD53" s="993">
        <v>165</v>
      </c>
      <c r="AE53" s="546">
        <v>165</v>
      </c>
      <c r="AF53" s="63"/>
    </row>
    <row r="54" spans="1:32" ht="12" customHeight="1" x14ac:dyDescent="0.25">
      <c r="A54" s="546">
        <v>170</v>
      </c>
      <c r="B54" s="285" t="s">
        <v>291</v>
      </c>
      <c r="C54" s="326">
        <v>8560</v>
      </c>
      <c r="D54" s="592"/>
      <c r="E54" s="593"/>
      <c r="F54" s="1005"/>
      <c r="G54" s="593"/>
      <c r="H54" s="546">
        <v>170</v>
      </c>
      <c r="I54" s="546">
        <v>170</v>
      </c>
      <c r="J54" s="285" t="s">
        <v>291</v>
      </c>
      <c r="K54" s="326">
        <v>8560</v>
      </c>
      <c r="L54" s="592"/>
      <c r="M54" s="593"/>
      <c r="N54" s="857"/>
      <c r="O54" s="593"/>
      <c r="P54" s="546">
        <v>170</v>
      </c>
      <c r="Q54" s="546">
        <v>170</v>
      </c>
      <c r="R54" s="285" t="s">
        <v>291</v>
      </c>
      <c r="S54" s="326">
        <v>8560</v>
      </c>
      <c r="T54" s="592"/>
      <c r="U54" s="593"/>
      <c r="V54" s="857"/>
      <c r="W54" s="593"/>
      <c r="X54" s="546">
        <v>170</v>
      </c>
      <c r="Y54" s="546">
        <v>170</v>
      </c>
      <c r="Z54" s="285" t="s">
        <v>291</v>
      </c>
      <c r="AA54" s="326">
        <v>8560</v>
      </c>
      <c r="AB54" s="592"/>
      <c r="AC54" s="499" t="s">
        <v>250</v>
      </c>
      <c r="AD54" s="993">
        <v>210</v>
      </c>
      <c r="AE54" s="546">
        <v>170</v>
      </c>
      <c r="AF54" s="63"/>
    </row>
    <row r="55" spans="1:32" ht="12" customHeight="1" x14ac:dyDescent="0.25">
      <c r="A55" s="546">
        <v>175</v>
      </c>
      <c r="B55" s="285" t="s">
        <v>292</v>
      </c>
      <c r="C55" s="326">
        <v>8570</v>
      </c>
      <c r="D55" s="592"/>
      <c r="E55" s="593"/>
      <c r="F55" s="1005"/>
      <c r="G55" s="593"/>
      <c r="H55" s="546">
        <v>175</v>
      </c>
      <c r="I55" s="546">
        <v>175</v>
      </c>
      <c r="J55" s="285" t="s">
        <v>292</v>
      </c>
      <c r="K55" s="326">
        <v>8570</v>
      </c>
      <c r="L55" s="592"/>
      <c r="M55" s="593"/>
      <c r="N55" s="857"/>
      <c r="O55" s="593"/>
      <c r="P55" s="546">
        <v>175</v>
      </c>
      <c r="Q55" s="546">
        <v>175</v>
      </c>
      <c r="R55" s="285" t="s">
        <v>292</v>
      </c>
      <c r="S55" s="326">
        <v>8570</v>
      </c>
      <c r="T55" s="592"/>
      <c r="U55" s="593"/>
      <c r="V55" s="857"/>
      <c r="W55" s="593"/>
      <c r="X55" s="546">
        <v>175</v>
      </c>
      <c r="Y55" s="546">
        <v>175</v>
      </c>
      <c r="Z55" s="285" t="s">
        <v>292</v>
      </c>
      <c r="AA55" s="326">
        <v>8570</v>
      </c>
      <c r="AB55" s="592">
        <f>U55/11.23</f>
        <v>0</v>
      </c>
      <c r="AC55" s="499" t="s">
        <v>250</v>
      </c>
      <c r="AD55" s="993">
        <v>220</v>
      </c>
      <c r="AE55" s="546">
        <v>175</v>
      </c>
      <c r="AF55" s="63"/>
    </row>
    <row r="56" spans="1:32" ht="12" customHeight="1" x14ac:dyDescent="0.25">
      <c r="A56" s="576">
        <v>195</v>
      </c>
      <c r="B56" s="261" t="s">
        <v>293</v>
      </c>
      <c r="C56" s="329">
        <v>8590</v>
      </c>
      <c r="D56" s="596"/>
      <c r="E56" s="599"/>
      <c r="F56" s="1006"/>
      <c r="G56" s="599"/>
      <c r="H56" s="576">
        <v>195</v>
      </c>
      <c r="I56" s="576">
        <v>195</v>
      </c>
      <c r="J56" s="261" t="s">
        <v>293</v>
      </c>
      <c r="K56" s="329">
        <v>8590</v>
      </c>
      <c r="L56" s="596"/>
      <c r="M56" s="599"/>
      <c r="N56" s="858"/>
      <c r="O56" s="599"/>
      <c r="P56" s="576">
        <v>195</v>
      </c>
      <c r="Q56" s="576">
        <v>195</v>
      </c>
      <c r="R56" s="261" t="s">
        <v>293</v>
      </c>
      <c r="S56" s="329">
        <v>8590</v>
      </c>
      <c r="T56" s="596"/>
      <c r="U56" s="599"/>
      <c r="V56" s="858"/>
      <c r="W56" s="599"/>
      <c r="X56" s="576">
        <v>195</v>
      </c>
      <c r="Y56" s="576">
        <v>195</v>
      </c>
      <c r="Z56" s="261" t="s">
        <v>293</v>
      </c>
      <c r="AA56" s="329">
        <v>8590</v>
      </c>
      <c r="AB56" s="274"/>
      <c r="AC56" s="271"/>
      <c r="AD56" s="991">
        <v>75</v>
      </c>
      <c r="AE56" s="576">
        <v>195</v>
      </c>
      <c r="AF56" s="63"/>
    </row>
    <row r="57" spans="1:32" ht="12" customHeight="1" thickBot="1" x14ac:dyDescent="0.3">
      <c r="A57" s="546">
        <v>200</v>
      </c>
      <c r="B57" s="285" t="s">
        <v>294</v>
      </c>
      <c r="C57" s="272"/>
      <c r="D57" s="970" t="s">
        <v>1101</v>
      </c>
      <c r="E57" s="970" t="s">
        <v>1101</v>
      </c>
      <c r="F57" s="970" t="s">
        <v>1101</v>
      </c>
      <c r="G57" s="970" t="s">
        <v>1101</v>
      </c>
      <c r="H57" s="546">
        <v>200</v>
      </c>
      <c r="I57" s="546">
        <v>200</v>
      </c>
      <c r="J57" s="285" t="s">
        <v>294</v>
      </c>
      <c r="K57" s="272"/>
      <c r="L57" s="970" t="s">
        <v>1101</v>
      </c>
      <c r="M57" s="970" t="s">
        <v>1101</v>
      </c>
      <c r="N57" s="995" t="s">
        <v>1101</v>
      </c>
      <c r="O57" s="996" t="s">
        <v>1101</v>
      </c>
      <c r="P57" s="546">
        <v>200</v>
      </c>
      <c r="Q57" s="546">
        <v>200</v>
      </c>
      <c r="R57" s="285" t="s">
        <v>294</v>
      </c>
      <c r="S57" s="272"/>
      <c r="T57" s="995" t="s">
        <v>1101</v>
      </c>
      <c r="U57" s="970" t="s">
        <v>1101</v>
      </c>
      <c r="V57" s="995" t="s">
        <v>1101</v>
      </c>
      <c r="W57" s="970" t="s">
        <v>1101</v>
      </c>
      <c r="X57" s="546">
        <v>200</v>
      </c>
      <c r="Y57" s="546">
        <v>200</v>
      </c>
      <c r="Z57" s="285" t="s">
        <v>294</v>
      </c>
      <c r="AA57" s="272"/>
      <c r="AB57" s="274"/>
      <c r="AC57" s="271"/>
      <c r="AD57" s="505"/>
      <c r="AE57" s="546">
        <v>200</v>
      </c>
      <c r="AF57" s="63"/>
    </row>
    <row r="58" spans="1:32" ht="12" customHeight="1" thickTop="1" x14ac:dyDescent="0.25">
      <c r="A58" s="576"/>
      <c r="B58" s="497"/>
      <c r="C58" s="329"/>
      <c r="D58" s="497"/>
      <c r="E58" s="497"/>
      <c r="F58" s="988"/>
      <c r="G58" s="497"/>
      <c r="H58" s="576"/>
      <c r="I58" s="576"/>
      <c r="J58" s="497"/>
      <c r="K58" s="329"/>
      <c r="L58" s="497"/>
      <c r="M58" s="497"/>
      <c r="N58" s="988"/>
      <c r="O58" s="756"/>
      <c r="P58" s="576"/>
      <c r="Q58" s="576"/>
      <c r="R58" s="497"/>
      <c r="S58" s="329"/>
      <c r="T58" s="497"/>
      <c r="U58" s="497"/>
      <c r="V58" s="988"/>
      <c r="W58" s="988"/>
      <c r="X58" s="576"/>
      <c r="Y58" s="576"/>
      <c r="Z58" s="497"/>
      <c r="AA58" s="329"/>
      <c r="AB58" s="497"/>
      <c r="AC58" s="497"/>
      <c r="AD58" s="329"/>
      <c r="AE58" s="576"/>
      <c r="AF58" s="63"/>
    </row>
    <row r="59" spans="1:32" ht="12" customHeight="1" x14ac:dyDescent="0.25">
      <c r="A59" s="550"/>
      <c r="B59" s="274"/>
      <c r="C59" s="775"/>
      <c r="D59" s="274"/>
      <c r="E59" s="274"/>
      <c r="F59" s="274"/>
      <c r="G59" s="274"/>
      <c r="H59" s="1013" t="s">
        <v>1889</v>
      </c>
      <c r="I59" s="550"/>
      <c r="J59" s="274"/>
      <c r="K59" s="775"/>
      <c r="L59" s="274"/>
      <c r="M59" s="274"/>
      <c r="N59" s="274"/>
      <c r="O59" s="506"/>
      <c r="P59" s="1013" t="s">
        <v>1889</v>
      </c>
      <c r="Q59" s="550"/>
      <c r="R59" s="274"/>
      <c r="S59" s="775"/>
      <c r="T59" s="274"/>
      <c r="U59" s="274"/>
      <c r="V59" s="274"/>
      <c r="W59" s="274"/>
      <c r="X59" s="1013" t="s">
        <v>1889</v>
      </c>
      <c r="Y59" s="550"/>
      <c r="Z59" s="274"/>
      <c r="AA59" s="775"/>
      <c r="AB59" s="274"/>
      <c r="AC59" s="274"/>
      <c r="AD59" s="505"/>
      <c r="AE59" s="1013" t="s">
        <v>1889</v>
      </c>
      <c r="AF59" s="63"/>
    </row>
    <row r="60" spans="1:32" ht="12" customHeight="1" x14ac:dyDescent="0.2">
      <c r="A60" s="514"/>
      <c r="B60" s="255"/>
      <c r="C60" s="255"/>
      <c r="D60" s="255"/>
      <c r="E60" s="255"/>
      <c r="F60" s="1014"/>
      <c r="G60" s="255"/>
      <c r="H60" s="255"/>
      <c r="I60" s="514"/>
      <c r="J60" s="255"/>
      <c r="K60" s="255"/>
      <c r="L60" s="255"/>
      <c r="M60" s="255"/>
      <c r="N60" s="1014"/>
      <c r="O60" s="255"/>
      <c r="P60" s="255"/>
      <c r="Q60" s="514"/>
      <c r="R60" s="255"/>
      <c r="S60" s="255"/>
      <c r="T60" s="255"/>
      <c r="U60" s="255"/>
      <c r="V60" s="1014"/>
      <c r="W60" s="1014"/>
      <c r="X60" s="255"/>
      <c r="Y60" s="255"/>
      <c r="Z60" s="255"/>
      <c r="AA60" s="255"/>
      <c r="AB60" s="255"/>
      <c r="AC60" s="255"/>
      <c r="AD60" s="507"/>
      <c r="AE60" s="255"/>
      <c r="AF60" s="63"/>
    </row>
    <row r="61" spans="1:32" ht="12" customHeight="1" x14ac:dyDescent="0.2">
      <c r="A61" s="63"/>
      <c r="B61" s="63"/>
      <c r="C61" s="63"/>
      <c r="D61" s="63"/>
      <c r="E61" s="63"/>
      <c r="F61" s="256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78"/>
      <c r="AE61" s="63"/>
      <c r="AF61" s="63"/>
    </row>
    <row r="62" spans="1:32" ht="12" customHeight="1" x14ac:dyDescent="0.2">
      <c r="A62" s="63"/>
      <c r="B62" s="63"/>
      <c r="C62" s="63"/>
      <c r="D62" s="63"/>
      <c r="E62" s="63"/>
      <c r="F62" s="256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78"/>
      <c r="AE62" s="63"/>
      <c r="AF62" s="63"/>
    </row>
    <row r="63" spans="1:32" ht="12" customHeight="1" x14ac:dyDescent="0.2">
      <c r="A63" s="63"/>
      <c r="B63" s="63"/>
      <c r="C63" s="63"/>
      <c r="D63" s="63"/>
      <c r="E63" s="63"/>
      <c r="F63" s="256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78"/>
      <c r="AE63" s="63"/>
      <c r="AF63" s="63"/>
    </row>
    <row r="64" spans="1:32" ht="12" customHeight="1" x14ac:dyDescent="0.25">
      <c r="A64" s="256"/>
      <c r="B64" s="63"/>
      <c r="C64" s="63"/>
      <c r="D64" s="63"/>
      <c r="E64" s="63"/>
      <c r="F64" s="70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78"/>
      <c r="AE64" s="63"/>
      <c r="AF64" s="63"/>
    </row>
    <row r="65" spans="1:33" ht="12" customHeight="1" x14ac:dyDescent="0.2">
      <c r="A65" s="63"/>
      <c r="B65" s="63"/>
      <c r="C65" s="63"/>
      <c r="D65" s="63"/>
      <c r="E65" s="63"/>
      <c r="F65" s="256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78"/>
      <c r="AE65" s="63"/>
      <c r="AF65" s="63"/>
    </row>
    <row r="66" spans="1:33" ht="12" customHeight="1" x14ac:dyDescent="0.2">
      <c r="A66" s="63"/>
      <c r="B66" s="63"/>
      <c r="C66" s="63"/>
      <c r="D66" s="63"/>
      <c r="E66" s="63"/>
      <c r="F66" s="256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78"/>
      <c r="AE66" s="63"/>
      <c r="AF66" s="63"/>
    </row>
    <row r="67" spans="1:33" ht="12" customHeight="1" x14ac:dyDescent="0.2">
      <c r="A67" s="63"/>
      <c r="B67" s="63"/>
      <c r="C67" s="63"/>
      <c r="D67" s="63"/>
      <c r="E67" s="63"/>
      <c r="F67" s="256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78"/>
      <c r="AE67" s="63"/>
      <c r="AF67" s="63"/>
    </row>
    <row r="68" spans="1:33" ht="12" customHeight="1" x14ac:dyDescent="0.2">
      <c r="A68" s="63"/>
      <c r="B68" s="63"/>
      <c r="C68" s="63"/>
      <c r="D68" s="63"/>
      <c r="E68" s="63"/>
      <c r="F68" s="256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78"/>
      <c r="AE68" s="63"/>
      <c r="AF68" s="63"/>
    </row>
    <row r="69" spans="1:33" ht="12" customHeight="1" x14ac:dyDescent="0.2">
      <c r="A69" s="63"/>
      <c r="B69" s="63"/>
      <c r="C69" s="63"/>
      <c r="D69" s="63"/>
      <c r="E69" s="63"/>
      <c r="F69" s="256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78"/>
      <c r="AE69" s="63"/>
      <c r="AF69" s="63"/>
    </row>
    <row r="70" spans="1:33" ht="12" customHeight="1" x14ac:dyDescent="0.2">
      <c r="A70" s="63"/>
      <c r="B70" s="63"/>
      <c r="C70" s="63"/>
      <c r="D70" s="63"/>
      <c r="E70" s="63"/>
      <c r="F70" s="256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78"/>
      <c r="AE70" s="63"/>
      <c r="AF70" s="63"/>
    </row>
    <row r="71" spans="1:33" ht="12" customHeight="1" x14ac:dyDescent="0.2">
      <c r="A71" s="63"/>
      <c r="B71" s="63"/>
      <c r="C71" s="63"/>
      <c r="D71" s="63"/>
      <c r="E71" s="63"/>
      <c r="F71" s="256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78"/>
      <c r="AE71" s="63"/>
      <c r="AF71" s="63"/>
    </row>
    <row r="72" spans="1:33" ht="12" customHeight="1" x14ac:dyDescent="0.2">
      <c r="A72" s="63"/>
      <c r="B72" s="63"/>
      <c r="C72" s="63"/>
      <c r="D72" s="63"/>
      <c r="E72" s="63"/>
      <c r="F72" s="256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78"/>
      <c r="AE72" s="63"/>
      <c r="AF72" s="63"/>
    </row>
    <row r="73" spans="1:33" ht="12" customHeight="1" x14ac:dyDescent="0.2">
      <c r="A73" s="63"/>
      <c r="B73" s="63"/>
      <c r="C73" s="63"/>
      <c r="D73" s="63"/>
      <c r="E73" s="63"/>
      <c r="F73" s="256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78"/>
      <c r="AE73" s="63"/>
      <c r="AF73" s="63"/>
    </row>
    <row r="74" spans="1:33" ht="12" customHeight="1" x14ac:dyDescent="0.2">
      <c r="A74" s="63"/>
      <c r="B74" s="63"/>
      <c r="C74" s="63"/>
      <c r="D74" s="63"/>
      <c r="E74" s="63"/>
      <c r="F74" s="256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78"/>
      <c r="AE74" s="63"/>
      <c r="AF74" s="63"/>
    </row>
    <row r="75" spans="1:33" ht="12" customHeight="1" x14ac:dyDescent="0.2">
      <c r="A75" s="63"/>
      <c r="B75" s="63"/>
      <c r="C75" s="63"/>
      <c r="D75" s="63"/>
      <c r="E75" s="63"/>
      <c r="F75" s="256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78"/>
      <c r="AE75" s="63"/>
      <c r="AF75" s="63"/>
    </row>
    <row r="76" spans="1:33" ht="12" customHeight="1" x14ac:dyDescent="0.2">
      <c r="A76" s="63"/>
      <c r="B76" s="63"/>
      <c r="C76" s="63"/>
      <c r="D76" s="63"/>
      <c r="E76" s="63"/>
      <c r="F76" s="256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78"/>
      <c r="AE76" s="63"/>
      <c r="AF76" s="63"/>
    </row>
    <row r="77" spans="1:33" ht="12" customHeight="1" x14ac:dyDescent="0.2">
      <c r="A77" s="63"/>
      <c r="B77" s="63"/>
      <c r="C77" s="63"/>
      <c r="D77" s="63"/>
      <c r="E77" s="63"/>
      <c r="F77" s="256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78"/>
      <c r="AE77" s="63"/>
      <c r="AF77" s="63"/>
    </row>
    <row r="78" spans="1:33" ht="20.25" customHeight="1" x14ac:dyDescent="0.2">
      <c r="A78" s="63"/>
      <c r="B78" s="63"/>
      <c r="C78" s="63"/>
      <c r="D78" s="63"/>
      <c r="E78" s="63"/>
      <c r="F78" s="256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78"/>
      <c r="AE78" s="63"/>
      <c r="AF78" s="63"/>
    </row>
    <row r="79" spans="1:33" ht="15.6" x14ac:dyDescent="0.3">
      <c r="A79" s="847"/>
      <c r="B79" s="295" t="s">
        <v>295</v>
      </c>
      <c r="C79" s="3"/>
      <c r="D79" s="3"/>
      <c r="E79" s="3"/>
      <c r="F79" s="3"/>
      <c r="G79" s="3"/>
      <c r="H79" s="70"/>
      <c r="I79" s="847"/>
      <c r="J79" s="295" t="s">
        <v>296</v>
      </c>
      <c r="K79" s="3"/>
      <c r="L79" s="3"/>
      <c r="M79" s="3"/>
      <c r="N79" s="3"/>
      <c r="O79" s="3"/>
      <c r="P79" s="70"/>
      <c r="Q79" s="847"/>
      <c r="R79" s="295" t="s">
        <v>297</v>
      </c>
      <c r="S79" s="3"/>
      <c r="T79" s="3"/>
      <c r="U79" s="3"/>
      <c r="V79" s="3"/>
      <c r="W79" s="3"/>
      <c r="X79" s="848"/>
      <c r="Y79" s="295" t="s">
        <v>298</v>
      </c>
      <c r="Z79" s="3"/>
      <c r="AA79" s="3"/>
      <c r="AB79" s="3"/>
      <c r="AC79" s="3"/>
      <c r="AD79" s="6"/>
      <c r="AE79" s="6"/>
      <c r="AF79" s="6"/>
      <c r="AG79" s="24"/>
    </row>
    <row r="80" spans="1:33" ht="24.9" customHeight="1" x14ac:dyDescent="0.3">
      <c r="A80" s="442" t="s">
        <v>1090</v>
      </c>
      <c r="B80" s="4" t="s">
        <v>212</v>
      </c>
      <c r="C80" s="6"/>
      <c r="D80" s="6"/>
      <c r="E80" s="6"/>
      <c r="F80" s="6"/>
      <c r="G80" s="6"/>
      <c r="H80" s="63"/>
      <c r="I80" s="442" t="s">
        <v>1090</v>
      </c>
      <c r="J80" s="4" t="s">
        <v>212</v>
      </c>
      <c r="K80" s="6"/>
      <c r="L80" s="6"/>
      <c r="M80" s="6"/>
      <c r="N80" s="6"/>
      <c r="O80" s="6"/>
      <c r="P80" s="63"/>
      <c r="Q80" s="442" t="s">
        <v>1090</v>
      </c>
      <c r="R80" s="4" t="s">
        <v>212</v>
      </c>
      <c r="S80" s="6"/>
      <c r="T80" s="6"/>
      <c r="U80" s="6"/>
      <c r="V80" s="6"/>
      <c r="W80" s="6"/>
      <c r="X80" s="63"/>
      <c r="Y80" s="442" t="s">
        <v>1090</v>
      </c>
      <c r="Z80" s="4" t="s">
        <v>212</v>
      </c>
      <c r="AA80" s="3"/>
      <c r="AB80" s="3"/>
      <c r="AC80" s="3"/>
      <c r="AD80" s="3"/>
      <c r="AE80" s="3"/>
      <c r="AF80" s="3"/>
    </row>
    <row r="81" spans="1:33" ht="17.399999999999999" x14ac:dyDescent="0.3">
      <c r="A81" s="606"/>
      <c r="B81" s="4" t="s">
        <v>262</v>
      </c>
      <c r="C81" s="6"/>
      <c r="D81" s="6"/>
      <c r="E81" s="6"/>
      <c r="F81" s="6"/>
      <c r="G81" s="6"/>
      <c r="H81" s="63"/>
      <c r="I81" s="606"/>
      <c r="J81" s="4" t="s">
        <v>262</v>
      </c>
      <c r="K81" s="6"/>
      <c r="L81" s="6"/>
      <c r="M81" s="6"/>
      <c r="N81" s="6"/>
      <c r="O81" s="6"/>
      <c r="P81" s="63"/>
      <c r="Q81" s="606"/>
      <c r="R81" s="4" t="s">
        <v>262</v>
      </c>
      <c r="S81" s="6"/>
      <c r="T81" s="6"/>
      <c r="U81" s="6"/>
      <c r="V81" s="6"/>
      <c r="W81" s="6"/>
      <c r="X81" s="63"/>
      <c r="Y81" s="606"/>
      <c r="Z81" s="4" t="s">
        <v>262</v>
      </c>
      <c r="AA81" s="3"/>
      <c r="AB81" s="3"/>
      <c r="AC81" s="3"/>
      <c r="AD81" s="3"/>
      <c r="AE81" s="3"/>
      <c r="AF81" s="3"/>
    </row>
    <row r="82" spans="1:33" ht="12" customHeight="1" x14ac:dyDescent="0.2">
      <c r="A82" s="63"/>
      <c r="B82" s="63"/>
      <c r="C82" s="63"/>
      <c r="D82" s="63"/>
      <c r="E82" s="63"/>
      <c r="F82" s="256"/>
      <c r="G82" s="63"/>
      <c r="H82" s="63"/>
      <c r="I82" s="63"/>
      <c r="J82" s="63"/>
      <c r="K82" s="63"/>
      <c r="L82" s="63"/>
      <c r="M82" s="63"/>
      <c r="N82" s="256"/>
      <c r="O82" s="63"/>
      <c r="P82" s="63"/>
      <c r="Q82" s="63"/>
      <c r="R82" s="63"/>
      <c r="S82" s="63"/>
      <c r="T82" s="63"/>
      <c r="U82" s="63"/>
      <c r="V82" s="256"/>
      <c r="W82" s="63"/>
      <c r="X82" s="63"/>
      <c r="Y82" s="63"/>
      <c r="Z82" s="63"/>
      <c r="AA82" s="63"/>
      <c r="AB82" s="63"/>
      <c r="AC82" s="63"/>
      <c r="AD82" s="256"/>
      <c r="AE82" s="63"/>
      <c r="AF82" s="63"/>
    </row>
    <row r="83" spans="1:33" ht="12" customHeight="1" x14ac:dyDescent="0.25">
      <c r="A83" s="71" t="s">
        <v>1062</v>
      </c>
      <c r="B83" s="71"/>
      <c r="C83" s="71"/>
      <c r="D83" s="71"/>
      <c r="E83" s="71"/>
      <c r="F83" s="40"/>
      <c r="G83" s="71"/>
      <c r="H83" s="72" t="s">
        <v>633</v>
      </c>
      <c r="I83" s="71" t="s">
        <v>1062</v>
      </c>
      <c r="J83" s="71"/>
      <c r="K83" s="71"/>
      <c r="L83" s="71"/>
      <c r="M83" s="71"/>
      <c r="N83" s="40"/>
      <c r="O83" s="71"/>
      <c r="P83" s="72" t="s">
        <v>633</v>
      </c>
      <c r="Q83" s="71" t="s">
        <v>1062</v>
      </c>
      <c r="R83" s="71"/>
      <c r="S83" s="71"/>
      <c r="T83" s="71"/>
      <c r="U83" s="71"/>
      <c r="V83" s="40"/>
      <c r="W83" s="71"/>
      <c r="X83" s="72" t="s">
        <v>633</v>
      </c>
      <c r="Y83" s="71" t="s">
        <v>1062</v>
      </c>
      <c r="Z83" s="71"/>
      <c r="AA83" s="71"/>
      <c r="AB83" s="71"/>
      <c r="AC83" s="71"/>
      <c r="AD83" s="71"/>
      <c r="AE83" s="40"/>
      <c r="AG83" s="72" t="s">
        <v>633</v>
      </c>
    </row>
    <row r="84" spans="1:33" ht="9.9" customHeight="1" x14ac:dyDescent="0.25">
      <c r="A84" s="71"/>
      <c r="B84" s="71"/>
      <c r="C84" s="71"/>
      <c r="D84" s="71"/>
      <c r="E84" s="71"/>
      <c r="F84" s="40"/>
      <c r="G84" s="71"/>
      <c r="H84" s="71"/>
      <c r="I84" s="71"/>
      <c r="J84" s="71"/>
      <c r="K84" s="71"/>
      <c r="L84" s="71"/>
      <c r="M84" s="71"/>
      <c r="N84" s="40"/>
      <c r="O84" s="71"/>
      <c r="P84" s="71"/>
      <c r="Q84" s="71"/>
      <c r="R84" s="71"/>
      <c r="S84" s="71"/>
      <c r="T84" s="71"/>
      <c r="U84" s="71"/>
      <c r="V84" s="40"/>
      <c r="W84" s="40"/>
      <c r="X84" s="71"/>
      <c r="Y84" s="71"/>
      <c r="Z84" s="71"/>
      <c r="AA84" s="71"/>
      <c r="AB84" s="71"/>
      <c r="AC84" s="71"/>
      <c r="AD84" s="347"/>
      <c r="AE84" s="71"/>
      <c r="AF84" s="63"/>
    </row>
    <row r="85" spans="1:33" ht="12" customHeight="1" x14ac:dyDescent="0.25">
      <c r="A85" s="265"/>
      <c r="B85" s="518"/>
      <c r="C85" s="265"/>
      <c r="D85" s="517" t="s">
        <v>1014</v>
      </c>
      <c r="E85" s="265" t="s">
        <v>1015</v>
      </c>
      <c r="F85" s="518" t="s">
        <v>1016</v>
      </c>
      <c r="G85" s="265" t="s">
        <v>1017</v>
      </c>
      <c r="H85" s="332"/>
      <c r="I85" s="265"/>
      <c r="J85" s="518"/>
      <c r="K85" s="265"/>
      <c r="L85" s="517" t="s">
        <v>1018</v>
      </c>
      <c r="M85" s="265" t="s">
        <v>1019</v>
      </c>
      <c r="N85" s="518" t="s">
        <v>1035</v>
      </c>
      <c r="O85" s="265" t="s">
        <v>1036</v>
      </c>
      <c r="P85" s="265"/>
      <c r="Q85" s="265"/>
      <c r="R85" s="518"/>
      <c r="S85" s="265"/>
      <c r="T85" s="332" t="s">
        <v>1037</v>
      </c>
      <c r="U85" s="265" t="s">
        <v>1038</v>
      </c>
      <c r="V85" s="332" t="s">
        <v>1039</v>
      </c>
      <c r="W85" s="518" t="s">
        <v>1273</v>
      </c>
      <c r="X85" s="265"/>
      <c r="Y85" s="265"/>
      <c r="Z85" s="518"/>
      <c r="AA85" s="517"/>
      <c r="AB85" s="265" t="s">
        <v>1184</v>
      </c>
      <c r="AC85" s="265" t="s">
        <v>1724</v>
      </c>
      <c r="AD85" s="265"/>
      <c r="AE85" s="265"/>
      <c r="AF85" s="63"/>
    </row>
    <row r="86" spans="1:33" ht="12" customHeight="1" x14ac:dyDescent="0.25">
      <c r="A86" s="272"/>
      <c r="B86" s="505"/>
      <c r="C86" s="272"/>
      <c r="D86" s="505"/>
      <c r="E86" s="272"/>
      <c r="F86" s="347" t="s">
        <v>214</v>
      </c>
      <c r="G86" s="272"/>
      <c r="H86" s="333"/>
      <c r="I86" s="272"/>
      <c r="J86" s="505"/>
      <c r="K86" s="272"/>
      <c r="L86" s="272"/>
      <c r="M86" s="272"/>
      <c r="N86" s="272"/>
      <c r="O86" s="505"/>
      <c r="P86" s="272"/>
      <c r="Q86" s="272"/>
      <c r="R86" s="505"/>
      <c r="S86" s="272"/>
      <c r="T86" s="333"/>
      <c r="U86" s="333"/>
      <c r="V86" s="333"/>
      <c r="W86" s="505"/>
      <c r="X86" s="272"/>
      <c r="Y86" s="272"/>
      <c r="Z86" s="505"/>
      <c r="AA86" s="307"/>
      <c r="AB86" s="272"/>
      <c r="AC86" s="272"/>
      <c r="AD86" s="505"/>
      <c r="AE86" s="272"/>
      <c r="AF86" s="63"/>
    </row>
    <row r="87" spans="1:33" ht="12" customHeight="1" x14ac:dyDescent="0.25">
      <c r="A87" s="272"/>
      <c r="B87" s="347"/>
      <c r="C87" s="272"/>
      <c r="D87" s="71"/>
      <c r="E87" s="272"/>
      <c r="F87" s="347" t="s">
        <v>216</v>
      </c>
      <c r="G87" s="272"/>
      <c r="H87" s="333"/>
      <c r="I87" s="272"/>
      <c r="J87" s="347"/>
      <c r="K87" s="272"/>
      <c r="L87" s="272"/>
      <c r="M87" s="632"/>
      <c r="N87" s="272"/>
      <c r="O87" s="632"/>
      <c r="P87" s="272"/>
      <c r="Q87" s="272"/>
      <c r="R87" s="347"/>
      <c r="S87" s="272"/>
      <c r="T87" s="270"/>
      <c r="U87" s="632"/>
      <c r="V87" s="272"/>
      <c r="W87" s="272" t="s">
        <v>215</v>
      </c>
      <c r="X87" s="272"/>
      <c r="Y87" s="272"/>
      <c r="Z87" s="347"/>
      <c r="AA87" s="307"/>
      <c r="AB87" s="272"/>
      <c r="AC87" s="272" t="s">
        <v>215</v>
      </c>
      <c r="AD87" s="71"/>
      <c r="AE87" s="272"/>
      <c r="AF87" s="63"/>
    </row>
    <row r="88" spans="1:33" ht="12" customHeight="1" x14ac:dyDescent="0.25">
      <c r="A88" s="272"/>
      <c r="B88" s="347"/>
      <c r="C88" s="272"/>
      <c r="D88" s="307" t="s">
        <v>106</v>
      </c>
      <c r="E88" s="271"/>
      <c r="F88" s="347" t="s">
        <v>263</v>
      </c>
      <c r="G88" s="272"/>
      <c r="H88" s="333"/>
      <c r="I88" s="272"/>
      <c r="J88" s="347"/>
      <c r="K88" s="272"/>
      <c r="L88" s="272"/>
      <c r="M88" s="632"/>
      <c r="N88" s="272"/>
      <c r="O88" s="632"/>
      <c r="P88" s="272"/>
      <c r="Q88" s="272"/>
      <c r="R88" s="347"/>
      <c r="S88" s="272"/>
      <c r="T88" s="333" t="s">
        <v>706</v>
      </c>
      <c r="U88" s="632" t="s">
        <v>1186</v>
      </c>
      <c r="V88" s="272" t="s">
        <v>217</v>
      </c>
      <c r="W88" s="272" t="s">
        <v>1731</v>
      </c>
      <c r="X88" s="272"/>
      <c r="Y88" s="272"/>
      <c r="Z88" s="347"/>
      <c r="AA88" s="307"/>
      <c r="AB88" s="272"/>
      <c r="AC88" s="272" t="s">
        <v>1731</v>
      </c>
      <c r="AD88" s="272" t="s">
        <v>218</v>
      </c>
      <c r="AE88" s="272"/>
      <c r="AF88" s="63"/>
    </row>
    <row r="89" spans="1:33" ht="12" customHeight="1" x14ac:dyDescent="0.25">
      <c r="A89" s="272"/>
      <c r="B89" s="347" t="s">
        <v>147</v>
      </c>
      <c r="C89" s="272"/>
      <c r="D89" s="307" t="s">
        <v>113</v>
      </c>
      <c r="E89" s="272" t="s">
        <v>114</v>
      </c>
      <c r="F89" s="505" t="s">
        <v>264</v>
      </c>
      <c r="G89" s="272" t="s">
        <v>220</v>
      </c>
      <c r="H89" s="272"/>
      <c r="I89" s="272"/>
      <c r="J89" s="347" t="s">
        <v>147</v>
      </c>
      <c r="K89" s="272"/>
      <c r="L89" s="272"/>
      <c r="M89" s="632" t="s">
        <v>221</v>
      </c>
      <c r="N89" s="272"/>
      <c r="O89" s="632" t="s">
        <v>222</v>
      </c>
      <c r="P89" s="272"/>
      <c r="Q89" s="272"/>
      <c r="R89" s="347" t="s">
        <v>147</v>
      </c>
      <c r="S89" s="272"/>
      <c r="T89" s="333" t="s">
        <v>223</v>
      </c>
      <c r="U89" s="632" t="s">
        <v>223</v>
      </c>
      <c r="V89" s="272" t="s">
        <v>1744</v>
      </c>
      <c r="W89" s="272" t="s">
        <v>1744</v>
      </c>
      <c r="X89" s="272"/>
      <c r="Y89" s="272"/>
      <c r="Z89" s="347"/>
      <c r="AA89" s="272"/>
      <c r="AB89" s="272"/>
      <c r="AC89" s="272" t="s">
        <v>1744</v>
      </c>
      <c r="AD89" s="272" t="s">
        <v>225</v>
      </c>
      <c r="AE89" s="272"/>
      <c r="AF89" s="63"/>
    </row>
    <row r="90" spans="1:33" ht="12" customHeight="1" x14ac:dyDescent="0.25">
      <c r="A90" s="272" t="s">
        <v>634</v>
      </c>
      <c r="B90" s="346" t="s">
        <v>148</v>
      </c>
      <c r="C90" s="272" t="s">
        <v>1343</v>
      </c>
      <c r="D90" s="307" t="s">
        <v>123</v>
      </c>
      <c r="E90" s="272" t="s">
        <v>124</v>
      </c>
      <c r="F90" s="346" t="s">
        <v>265</v>
      </c>
      <c r="G90" s="272" t="s">
        <v>125</v>
      </c>
      <c r="H90" s="272" t="s">
        <v>634</v>
      </c>
      <c r="I90" s="272" t="s">
        <v>634</v>
      </c>
      <c r="J90" s="346" t="s">
        <v>148</v>
      </c>
      <c r="K90" s="272" t="s">
        <v>1343</v>
      </c>
      <c r="L90" s="326" t="s">
        <v>22</v>
      </c>
      <c r="M90" s="842" t="s">
        <v>227</v>
      </c>
      <c r="N90" s="326" t="s">
        <v>228</v>
      </c>
      <c r="O90" s="842" t="s">
        <v>229</v>
      </c>
      <c r="P90" s="272" t="s">
        <v>634</v>
      </c>
      <c r="Q90" s="272" t="s">
        <v>634</v>
      </c>
      <c r="R90" s="346" t="s">
        <v>148</v>
      </c>
      <c r="S90" s="272" t="s">
        <v>1343</v>
      </c>
      <c r="T90" s="333" t="s">
        <v>230</v>
      </c>
      <c r="U90" s="632" t="s">
        <v>230</v>
      </c>
      <c r="V90" s="272" t="s">
        <v>231</v>
      </c>
      <c r="W90" s="272" t="s">
        <v>232</v>
      </c>
      <c r="X90" s="272" t="s">
        <v>634</v>
      </c>
      <c r="Y90" s="272" t="s">
        <v>634</v>
      </c>
      <c r="Z90" s="347" t="s">
        <v>147</v>
      </c>
      <c r="AA90" s="272" t="s">
        <v>1343</v>
      </c>
      <c r="AB90" s="272" t="s">
        <v>1730</v>
      </c>
      <c r="AC90" s="272" t="s">
        <v>234</v>
      </c>
      <c r="AD90" s="272" t="s">
        <v>235</v>
      </c>
      <c r="AE90" s="272" t="s">
        <v>634</v>
      </c>
      <c r="AF90" s="63"/>
    </row>
    <row r="91" spans="1:33" ht="12" customHeight="1" x14ac:dyDescent="0.25">
      <c r="A91" s="329" t="s">
        <v>637</v>
      </c>
      <c r="B91" s="556" t="s">
        <v>131</v>
      </c>
      <c r="C91" s="329" t="s">
        <v>637</v>
      </c>
      <c r="D91" s="917" t="s">
        <v>236</v>
      </c>
      <c r="E91" s="813" t="s">
        <v>237</v>
      </c>
      <c r="F91" s="522" t="s">
        <v>238</v>
      </c>
      <c r="G91" s="813" t="s">
        <v>239</v>
      </c>
      <c r="H91" s="329" t="s">
        <v>637</v>
      </c>
      <c r="I91" s="329" t="s">
        <v>637</v>
      </c>
      <c r="J91" s="556" t="s">
        <v>131</v>
      </c>
      <c r="K91" s="329" t="s">
        <v>637</v>
      </c>
      <c r="L91" s="521" t="s">
        <v>240</v>
      </c>
      <c r="M91" s="329" t="s">
        <v>241</v>
      </c>
      <c r="N91" s="522" t="s">
        <v>242</v>
      </c>
      <c r="O91" s="329" t="s">
        <v>243</v>
      </c>
      <c r="P91" s="329" t="s">
        <v>637</v>
      </c>
      <c r="Q91" s="329" t="s">
        <v>637</v>
      </c>
      <c r="R91" s="556" t="s">
        <v>131</v>
      </c>
      <c r="S91" s="329" t="s">
        <v>637</v>
      </c>
      <c r="T91" s="699" t="s">
        <v>1897</v>
      </c>
      <c r="U91" s="329" t="s">
        <v>244</v>
      </c>
      <c r="V91" s="329" t="s">
        <v>245</v>
      </c>
      <c r="W91" s="329" t="s">
        <v>246</v>
      </c>
      <c r="X91" s="329" t="s">
        <v>637</v>
      </c>
      <c r="Y91" s="329" t="s">
        <v>637</v>
      </c>
      <c r="Z91" s="346" t="s">
        <v>148</v>
      </c>
      <c r="AA91" s="329" t="s">
        <v>637</v>
      </c>
      <c r="AB91" s="329" t="s">
        <v>1282</v>
      </c>
      <c r="AC91" s="329" t="s">
        <v>248</v>
      </c>
      <c r="AD91" s="329" t="s">
        <v>1457</v>
      </c>
      <c r="AE91" s="329" t="s">
        <v>637</v>
      </c>
      <c r="AF91" s="63"/>
    </row>
    <row r="92" spans="1:33" ht="12" customHeight="1" x14ac:dyDescent="0.25">
      <c r="A92" s="940"/>
      <c r="B92" s="506"/>
      <c r="C92" s="940"/>
      <c r="D92" s="506"/>
      <c r="E92" s="940"/>
      <c r="F92" s="1015"/>
      <c r="G92" s="940"/>
      <c r="H92" s="940"/>
      <c r="I92" s="940"/>
      <c r="J92" s="506"/>
      <c r="K92" s="940"/>
      <c r="L92" s="506"/>
      <c r="M92" s="940"/>
      <c r="N92" s="1015"/>
      <c r="O92" s="940"/>
      <c r="P92" s="940"/>
      <c r="Q92" s="940"/>
      <c r="R92" s="506"/>
      <c r="S92" s="940"/>
      <c r="T92" s="506"/>
      <c r="U92" s="940"/>
      <c r="V92" s="1015"/>
      <c r="W92" s="1016"/>
      <c r="X92" s="940"/>
      <c r="Y92" s="940"/>
      <c r="Z92" s="506"/>
      <c r="AA92" s="940"/>
      <c r="AB92" s="506"/>
      <c r="AC92" s="940"/>
      <c r="AD92" s="1017"/>
      <c r="AE92" s="940"/>
      <c r="AF92" s="63"/>
    </row>
    <row r="93" spans="1:33" ht="12" customHeight="1" x14ac:dyDescent="0.25">
      <c r="A93" s="940"/>
      <c r="B93" s="506" t="s">
        <v>162</v>
      </c>
      <c r="C93" s="1018"/>
      <c r="D93" s="506"/>
      <c r="E93" s="940"/>
      <c r="F93" s="1015"/>
      <c r="G93" s="940"/>
      <c r="H93" s="940"/>
      <c r="I93" s="940"/>
      <c r="J93" s="506" t="s">
        <v>162</v>
      </c>
      <c r="K93" s="1018"/>
      <c r="L93" s="506"/>
      <c r="M93" s="940"/>
      <c r="N93" s="1015"/>
      <c r="O93" s="940"/>
      <c r="P93" s="940"/>
      <c r="Q93" s="940"/>
      <c r="R93" s="506" t="s">
        <v>162</v>
      </c>
      <c r="S93" s="1018"/>
      <c r="T93" s="506"/>
      <c r="U93" s="940"/>
      <c r="V93" s="1015"/>
      <c r="W93" s="1016"/>
      <c r="X93" s="940"/>
      <c r="Y93" s="940"/>
      <c r="Z93" s="506" t="s">
        <v>162</v>
      </c>
      <c r="AA93" s="1018"/>
      <c r="AB93" s="506"/>
      <c r="AC93" s="940"/>
      <c r="AD93" s="1017"/>
      <c r="AE93" s="940"/>
      <c r="AF93" s="63"/>
    </row>
    <row r="94" spans="1:33" ht="12" customHeight="1" x14ac:dyDescent="0.25">
      <c r="A94" s="1019">
        <v>205</v>
      </c>
      <c r="B94" s="980" t="s">
        <v>163</v>
      </c>
      <c r="C94" s="805">
        <v>8610</v>
      </c>
      <c r="D94" s="1020" t="s">
        <v>1101</v>
      </c>
      <c r="E94" s="1021" t="s">
        <v>1101</v>
      </c>
      <c r="F94" s="1022" t="s">
        <v>1101</v>
      </c>
      <c r="G94" s="1021" t="s">
        <v>1101</v>
      </c>
      <c r="H94" s="1019">
        <v>205</v>
      </c>
      <c r="I94" s="1019">
        <v>205</v>
      </c>
      <c r="J94" s="980" t="s">
        <v>163</v>
      </c>
      <c r="K94" s="805">
        <v>8610</v>
      </c>
      <c r="L94" s="1023" t="s">
        <v>1101</v>
      </c>
      <c r="M94" s="1024" t="s">
        <v>1101</v>
      </c>
      <c r="N94" s="1025" t="s">
        <v>1101</v>
      </c>
      <c r="O94" s="1021" t="s">
        <v>1101</v>
      </c>
      <c r="P94" s="1019">
        <v>205</v>
      </c>
      <c r="Q94" s="1019">
        <v>205</v>
      </c>
      <c r="R94" s="980" t="s">
        <v>163</v>
      </c>
      <c r="S94" s="805">
        <v>8610</v>
      </c>
      <c r="T94" s="1026" t="s">
        <v>1101</v>
      </c>
      <c r="U94" s="920" t="s">
        <v>1101</v>
      </c>
      <c r="V94" s="1027" t="s">
        <v>1101</v>
      </c>
      <c r="W94" s="728" t="s">
        <v>1101</v>
      </c>
      <c r="X94" s="1019">
        <v>205</v>
      </c>
      <c r="Y94" s="1019">
        <v>205</v>
      </c>
      <c r="Z94" s="980" t="s">
        <v>163</v>
      </c>
      <c r="AA94" s="805">
        <v>8610</v>
      </c>
      <c r="AB94" s="952"/>
      <c r="AC94" s="728" t="s">
        <v>249</v>
      </c>
      <c r="AD94" s="1028">
        <v>35</v>
      </c>
      <c r="AE94" s="1019">
        <v>205</v>
      </c>
      <c r="AF94" s="63"/>
    </row>
    <row r="95" spans="1:33" ht="12" customHeight="1" x14ac:dyDescent="0.25">
      <c r="A95" s="1019">
        <v>210</v>
      </c>
      <c r="B95" s="980" t="s">
        <v>164</v>
      </c>
      <c r="C95" s="805">
        <v>8620</v>
      </c>
      <c r="D95" s="952"/>
      <c r="E95" s="928"/>
      <c r="F95" s="951"/>
      <c r="G95" s="928"/>
      <c r="H95" s="1019">
        <v>210</v>
      </c>
      <c r="I95" s="1019">
        <v>210</v>
      </c>
      <c r="J95" s="980" t="s">
        <v>164</v>
      </c>
      <c r="K95" s="805">
        <v>8620</v>
      </c>
      <c r="L95" s="952"/>
      <c r="M95" s="928"/>
      <c r="N95" s="951"/>
      <c r="O95" s="928"/>
      <c r="P95" s="1019">
        <v>210</v>
      </c>
      <c r="Q95" s="1019">
        <v>210</v>
      </c>
      <c r="R95" s="980" t="s">
        <v>164</v>
      </c>
      <c r="S95" s="805">
        <v>8620</v>
      </c>
      <c r="T95" s="952"/>
      <c r="U95" s="593"/>
      <c r="V95" s="951"/>
      <c r="W95" s="928"/>
      <c r="X95" s="1019">
        <v>210</v>
      </c>
      <c r="Y95" s="1019">
        <v>210</v>
      </c>
      <c r="Z95" s="980" t="s">
        <v>164</v>
      </c>
      <c r="AA95" s="805">
        <v>8620</v>
      </c>
      <c r="AB95" s="952"/>
      <c r="AC95" s="728" t="s">
        <v>250</v>
      </c>
      <c r="AD95" s="1028">
        <v>40</v>
      </c>
      <c r="AE95" s="1019">
        <v>210</v>
      </c>
      <c r="AF95" s="63"/>
    </row>
    <row r="96" spans="1:33" ht="12" customHeight="1" x14ac:dyDescent="0.25">
      <c r="A96" s="1019">
        <v>215</v>
      </c>
      <c r="B96" s="980" t="s">
        <v>165</v>
      </c>
      <c r="C96" s="805">
        <v>8630</v>
      </c>
      <c r="D96" s="952"/>
      <c r="E96" s="928"/>
      <c r="F96" s="951"/>
      <c r="G96" s="928"/>
      <c r="H96" s="1019">
        <v>215</v>
      </c>
      <c r="I96" s="1019">
        <v>215</v>
      </c>
      <c r="J96" s="980" t="s">
        <v>165</v>
      </c>
      <c r="K96" s="805">
        <v>8630</v>
      </c>
      <c r="L96" s="952"/>
      <c r="M96" s="928"/>
      <c r="N96" s="951"/>
      <c r="O96" s="928"/>
      <c r="P96" s="1019">
        <v>215</v>
      </c>
      <c r="Q96" s="1019">
        <v>215</v>
      </c>
      <c r="R96" s="980" t="s">
        <v>165</v>
      </c>
      <c r="S96" s="805">
        <v>8630</v>
      </c>
      <c r="T96" s="952"/>
      <c r="U96" s="593"/>
      <c r="V96" s="951"/>
      <c r="W96" s="928"/>
      <c r="X96" s="1019">
        <v>215</v>
      </c>
      <c r="Y96" s="1019">
        <v>215</v>
      </c>
      <c r="Z96" s="980" t="s">
        <v>165</v>
      </c>
      <c r="AA96" s="805">
        <v>8630</v>
      </c>
      <c r="AB96" s="952"/>
      <c r="AC96" s="728" t="s">
        <v>250</v>
      </c>
      <c r="AD96" s="1028">
        <v>45</v>
      </c>
      <c r="AE96" s="1019">
        <v>215</v>
      </c>
      <c r="AF96" s="63"/>
    </row>
    <row r="97" spans="1:32" ht="12" customHeight="1" x14ac:dyDescent="0.25">
      <c r="A97" s="1019">
        <v>220</v>
      </c>
      <c r="B97" s="980" t="s">
        <v>166</v>
      </c>
      <c r="C97" s="805">
        <v>8640</v>
      </c>
      <c r="D97" s="952"/>
      <c r="E97" s="928"/>
      <c r="F97" s="951"/>
      <c r="G97" s="928"/>
      <c r="H97" s="1019">
        <v>220</v>
      </c>
      <c r="I97" s="1019">
        <v>220</v>
      </c>
      <c r="J97" s="980" t="s">
        <v>166</v>
      </c>
      <c r="K97" s="805">
        <v>8640</v>
      </c>
      <c r="L97" s="952"/>
      <c r="M97" s="928"/>
      <c r="N97" s="951"/>
      <c r="O97" s="928"/>
      <c r="P97" s="1019">
        <v>220</v>
      </c>
      <c r="Q97" s="1019">
        <v>220</v>
      </c>
      <c r="R97" s="980" t="s">
        <v>166</v>
      </c>
      <c r="S97" s="805">
        <v>8640</v>
      </c>
      <c r="T97" s="952"/>
      <c r="U97" s="593"/>
      <c r="V97" s="951"/>
      <c r="W97" s="928"/>
      <c r="X97" s="1019">
        <v>220</v>
      </c>
      <c r="Y97" s="1019">
        <v>220</v>
      </c>
      <c r="Z97" s="980" t="s">
        <v>166</v>
      </c>
      <c r="AA97" s="805">
        <v>8640</v>
      </c>
      <c r="AB97" s="952"/>
      <c r="AC97" s="728" t="s">
        <v>250</v>
      </c>
      <c r="AD97" s="1028">
        <v>50</v>
      </c>
      <c r="AE97" s="1019">
        <v>220</v>
      </c>
      <c r="AF97" s="63"/>
    </row>
    <row r="98" spans="1:32" ht="12" customHeight="1" x14ac:dyDescent="0.25">
      <c r="A98" s="1029">
        <v>225</v>
      </c>
      <c r="B98" s="663" t="s">
        <v>167</v>
      </c>
      <c r="C98" s="1030">
        <v>8650</v>
      </c>
      <c r="D98" s="953"/>
      <c r="E98" s="931"/>
      <c r="F98" s="1031"/>
      <c r="G98" s="931"/>
      <c r="H98" s="1029">
        <v>225</v>
      </c>
      <c r="I98" s="1029">
        <v>225</v>
      </c>
      <c r="J98" s="663" t="s">
        <v>167</v>
      </c>
      <c r="K98" s="1030">
        <v>8650</v>
      </c>
      <c r="L98" s="953"/>
      <c r="M98" s="931"/>
      <c r="N98" s="1031"/>
      <c r="O98" s="931"/>
      <c r="P98" s="1029">
        <v>225</v>
      </c>
      <c r="Q98" s="1029">
        <v>225</v>
      </c>
      <c r="R98" s="663" t="s">
        <v>167</v>
      </c>
      <c r="S98" s="1030">
        <v>8650</v>
      </c>
      <c r="T98" s="953"/>
      <c r="U98" s="599"/>
      <c r="V98" s="1031"/>
      <c r="W98" s="931"/>
      <c r="X98" s="1029">
        <v>225</v>
      </c>
      <c r="Y98" s="1029">
        <v>225</v>
      </c>
      <c r="Z98" s="663" t="s">
        <v>167</v>
      </c>
      <c r="AA98" s="1030">
        <v>8650</v>
      </c>
      <c r="AB98" s="953"/>
      <c r="AC98" s="756" t="s">
        <v>250</v>
      </c>
      <c r="AD98" s="1032">
        <v>85</v>
      </c>
      <c r="AE98" s="1029">
        <v>225</v>
      </c>
      <c r="AF98" s="63"/>
    </row>
    <row r="99" spans="1:32" ht="12" customHeight="1" x14ac:dyDescent="0.25">
      <c r="A99" s="1019">
        <v>230</v>
      </c>
      <c r="B99" s="980" t="s">
        <v>168</v>
      </c>
      <c r="C99" s="805">
        <v>8660</v>
      </c>
      <c r="D99" s="952"/>
      <c r="E99" s="928"/>
      <c r="F99" s="951"/>
      <c r="G99" s="928"/>
      <c r="H99" s="1019">
        <v>230</v>
      </c>
      <c r="I99" s="1019">
        <v>230</v>
      </c>
      <c r="J99" s="980" t="s">
        <v>168</v>
      </c>
      <c r="K99" s="805">
        <v>8660</v>
      </c>
      <c r="L99" s="952"/>
      <c r="M99" s="928"/>
      <c r="N99" s="951"/>
      <c r="O99" s="928"/>
      <c r="P99" s="1019">
        <v>230</v>
      </c>
      <c r="Q99" s="1019">
        <v>230</v>
      </c>
      <c r="R99" s="980" t="s">
        <v>168</v>
      </c>
      <c r="S99" s="805">
        <v>8660</v>
      </c>
      <c r="T99" s="952"/>
      <c r="U99" s="593"/>
      <c r="V99" s="951"/>
      <c r="W99" s="928"/>
      <c r="X99" s="1019">
        <v>230</v>
      </c>
      <c r="Y99" s="1019">
        <v>230</v>
      </c>
      <c r="Z99" s="980" t="s">
        <v>168</v>
      </c>
      <c r="AA99" s="805">
        <v>8660</v>
      </c>
      <c r="AB99" s="952"/>
      <c r="AC99" s="728" t="s">
        <v>250</v>
      </c>
      <c r="AD99" s="1028">
        <v>90</v>
      </c>
      <c r="AE99" s="1019">
        <v>230</v>
      </c>
      <c r="AF99" s="63"/>
    </row>
    <row r="100" spans="1:32" ht="12" customHeight="1" x14ac:dyDescent="0.25">
      <c r="A100" s="1019">
        <v>235</v>
      </c>
      <c r="B100" s="980" t="s">
        <v>169</v>
      </c>
      <c r="C100" s="805">
        <v>8670</v>
      </c>
      <c r="D100" s="952"/>
      <c r="E100" s="928"/>
      <c r="F100" s="951"/>
      <c r="G100" s="928"/>
      <c r="H100" s="1019">
        <v>235</v>
      </c>
      <c r="I100" s="1019">
        <v>235</v>
      </c>
      <c r="J100" s="980" t="s">
        <v>169</v>
      </c>
      <c r="K100" s="805">
        <v>8670</v>
      </c>
      <c r="L100" s="952"/>
      <c r="M100" s="928"/>
      <c r="N100" s="951"/>
      <c r="O100" s="928"/>
      <c r="P100" s="1019">
        <v>235</v>
      </c>
      <c r="Q100" s="1019">
        <v>235</v>
      </c>
      <c r="R100" s="980" t="s">
        <v>169</v>
      </c>
      <c r="S100" s="805">
        <v>8670</v>
      </c>
      <c r="T100" s="952"/>
      <c r="U100" s="593"/>
      <c r="V100" s="951"/>
      <c r="W100" s="928"/>
      <c r="X100" s="1019">
        <v>235</v>
      </c>
      <c r="Y100" s="1019">
        <v>235</v>
      </c>
      <c r="Z100" s="980" t="s">
        <v>169</v>
      </c>
      <c r="AA100" s="805">
        <v>8670</v>
      </c>
      <c r="AB100" s="952"/>
      <c r="AC100" s="728" t="s">
        <v>250</v>
      </c>
      <c r="AD100" s="1033">
        <v>170</v>
      </c>
      <c r="AE100" s="1019">
        <v>235</v>
      </c>
      <c r="AF100" s="63"/>
    </row>
    <row r="101" spans="1:32" ht="12" customHeight="1" x14ac:dyDescent="0.25">
      <c r="A101" s="1019">
        <v>240</v>
      </c>
      <c r="B101" s="980" t="s">
        <v>170</v>
      </c>
      <c r="C101" s="805">
        <v>8680</v>
      </c>
      <c r="D101" s="952"/>
      <c r="E101" s="928"/>
      <c r="F101" s="951"/>
      <c r="G101" s="928"/>
      <c r="H101" s="1019">
        <v>240</v>
      </c>
      <c r="I101" s="1019">
        <v>240</v>
      </c>
      <c r="J101" s="980" t="s">
        <v>170</v>
      </c>
      <c r="K101" s="805">
        <v>8680</v>
      </c>
      <c r="L101" s="952"/>
      <c r="M101" s="928"/>
      <c r="N101" s="951"/>
      <c r="O101" s="928"/>
      <c r="P101" s="1019">
        <v>240</v>
      </c>
      <c r="Q101" s="1019">
        <v>240</v>
      </c>
      <c r="R101" s="980" t="s">
        <v>170</v>
      </c>
      <c r="S101" s="805">
        <v>8680</v>
      </c>
      <c r="T101" s="952"/>
      <c r="U101" s="593"/>
      <c r="V101" s="951"/>
      <c r="W101" s="928"/>
      <c r="X101" s="1019">
        <v>240</v>
      </c>
      <c r="Y101" s="1019">
        <v>240</v>
      </c>
      <c r="Z101" s="980" t="s">
        <v>170</v>
      </c>
      <c r="AA101" s="805">
        <v>8680</v>
      </c>
      <c r="AB101" s="952"/>
      <c r="AC101" s="728" t="s">
        <v>250</v>
      </c>
      <c r="AD101" s="1033">
        <v>175</v>
      </c>
      <c r="AE101" s="1019">
        <v>240</v>
      </c>
      <c r="AF101" s="63"/>
    </row>
    <row r="102" spans="1:32" ht="12" customHeight="1" x14ac:dyDescent="0.25">
      <c r="A102" s="1019">
        <v>245</v>
      </c>
      <c r="B102" s="980" t="s">
        <v>171</v>
      </c>
      <c r="C102" s="805">
        <v>8690</v>
      </c>
      <c r="D102" s="952"/>
      <c r="E102" s="928"/>
      <c r="F102" s="951"/>
      <c r="G102" s="928"/>
      <c r="H102" s="1019">
        <v>245</v>
      </c>
      <c r="I102" s="1019">
        <v>245</v>
      </c>
      <c r="J102" s="980" t="s">
        <v>171</v>
      </c>
      <c r="K102" s="805">
        <v>8690</v>
      </c>
      <c r="L102" s="952"/>
      <c r="M102" s="928"/>
      <c r="N102" s="951"/>
      <c r="O102" s="928"/>
      <c r="P102" s="1019">
        <v>245</v>
      </c>
      <c r="Q102" s="1019">
        <v>245</v>
      </c>
      <c r="R102" s="980" t="s">
        <v>171</v>
      </c>
      <c r="S102" s="805">
        <v>8690</v>
      </c>
      <c r="T102" s="952"/>
      <c r="U102" s="593"/>
      <c r="V102" s="951"/>
      <c r="W102" s="928"/>
      <c r="X102" s="1019">
        <v>245</v>
      </c>
      <c r="Y102" s="1019">
        <v>245</v>
      </c>
      <c r="Z102" s="980" t="s">
        <v>171</v>
      </c>
      <c r="AA102" s="805">
        <v>8690</v>
      </c>
      <c r="AB102" s="952"/>
      <c r="AC102" s="728" t="s">
        <v>250</v>
      </c>
      <c r="AD102" s="1033">
        <v>180</v>
      </c>
      <c r="AE102" s="1019">
        <v>245</v>
      </c>
      <c r="AF102" s="63"/>
    </row>
    <row r="103" spans="1:32" ht="12" customHeight="1" x14ac:dyDescent="0.25">
      <c r="A103" s="1029">
        <v>250</v>
      </c>
      <c r="B103" s="663" t="s">
        <v>172</v>
      </c>
      <c r="C103" s="1030">
        <v>8700</v>
      </c>
      <c r="D103" s="953"/>
      <c r="E103" s="931"/>
      <c r="F103" s="1031"/>
      <c r="G103" s="931"/>
      <c r="H103" s="1029">
        <v>250</v>
      </c>
      <c r="I103" s="1029">
        <v>250</v>
      </c>
      <c r="J103" s="663" t="s">
        <v>172</v>
      </c>
      <c r="K103" s="1030">
        <v>8700</v>
      </c>
      <c r="L103" s="953"/>
      <c r="M103" s="931"/>
      <c r="N103" s="1031"/>
      <c r="O103" s="931"/>
      <c r="P103" s="1029">
        <v>250</v>
      </c>
      <c r="Q103" s="1029">
        <v>250</v>
      </c>
      <c r="R103" s="663" t="s">
        <v>172</v>
      </c>
      <c r="S103" s="1030">
        <v>8700</v>
      </c>
      <c r="T103" s="953"/>
      <c r="U103" s="599"/>
      <c r="V103" s="1031"/>
      <c r="W103" s="931"/>
      <c r="X103" s="1029">
        <v>250</v>
      </c>
      <c r="Y103" s="1029">
        <v>250</v>
      </c>
      <c r="Z103" s="663" t="s">
        <v>172</v>
      </c>
      <c r="AA103" s="1030">
        <v>8700</v>
      </c>
      <c r="AB103" s="953"/>
      <c r="AC103" s="756" t="s">
        <v>250</v>
      </c>
      <c r="AD103" s="1034">
        <v>185</v>
      </c>
      <c r="AE103" s="1029">
        <v>250</v>
      </c>
      <c r="AF103" s="63"/>
    </row>
    <row r="104" spans="1:32" ht="12" customHeight="1" x14ac:dyDescent="0.25">
      <c r="A104" s="1019">
        <v>255</v>
      </c>
      <c r="B104" s="980" t="s">
        <v>173</v>
      </c>
      <c r="C104" s="805">
        <v>8710</v>
      </c>
      <c r="D104" s="952"/>
      <c r="E104" s="928"/>
      <c r="F104" s="951"/>
      <c r="G104" s="928"/>
      <c r="H104" s="1019">
        <v>255</v>
      </c>
      <c r="I104" s="1019">
        <v>255</v>
      </c>
      <c r="J104" s="980" t="s">
        <v>173</v>
      </c>
      <c r="K104" s="805">
        <v>8710</v>
      </c>
      <c r="L104" s="952"/>
      <c r="M104" s="928"/>
      <c r="N104" s="951"/>
      <c r="O104" s="928"/>
      <c r="P104" s="1019">
        <v>255</v>
      </c>
      <c r="Q104" s="1019">
        <v>255</v>
      </c>
      <c r="R104" s="980" t="s">
        <v>173</v>
      </c>
      <c r="S104" s="805">
        <v>8710</v>
      </c>
      <c r="T104" s="952"/>
      <c r="U104" s="593"/>
      <c r="V104" s="951"/>
      <c r="W104" s="928"/>
      <c r="X104" s="1019">
        <v>255</v>
      </c>
      <c r="Y104" s="1019">
        <v>255</v>
      </c>
      <c r="Z104" s="980" t="s">
        <v>173</v>
      </c>
      <c r="AA104" s="805">
        <v>8710</v>
      </c>
      <c r="AB104" s="952"/>
      <c r="AC104" s="728" t="s">
        <v>250</v>
      </c>
      <c r="AD104" s="1033">
        <v>190</v>
      </c>
      <c r="AE104" s="1019">
        <v>255</v>
      </c>
      <c r="AF104" s="63"/>
    </row>
    <row r="105" spans="1:32" ht="12" customHeight="1" x14ac:dyDescent="0.25">
      <c r="A105" s="1019">
        <v>260</v>
      </c>
      <c r="B105" s="980" t="s">
        <v>174</v>
      </c>
      <c r="C105" s="805">
        <v>8720</v>
      </c>
      <c r="D105" s="952"/>
      <c r="E105" s="928"/>
      <c r="F105" s="951"/>
      <c r="G105" s="928"/>
      <c r="H105" s="1019">
        <v>260</v>
      </c>
      <c r="I105" s="1019">
        <v>260</v>
      </c>
      <c r="J105" s="980" t="s">
        <v>174</v>
      </c>
      <c r="K105" s="805">
        <v>8720</v>
      </c>
      <c r="L105" s="952"/>
      <c r="M105" s="928"/>
      <c r="N105" s="951"/>
      <c r="O105" s="928"/>
      <c r="P105" s="1019">
        <v>260</v>
      </c>
      <c r="Q105" s="1019">
        <v>260</v>
      </c>
      <c r="R105" s="980" t="s">
        <v>174</v>
      </c>
      <c r="S105" s="805">
        <v>8720</v>
      </c>
      <c r="T105" s="952"/>
      <c r="U105" s="593"/>
      <c r="V105" s="951"/>
      <c r="W105" s="928"/>
      <c r="X105" s="1019">
        <v>260</v>
      </c>
      <c r="Y105" s="1019">
        <v>260</v>
      </c>
      <c r="Z105" s="980" t="s">
        <v>174</v>
      </c>
      <c r="AA105" s="805">
        <v>8720</v>
      </c>
      <c r="AB105" s="952"/>
      <c r="AC105" s="728" t="s">
        <v>250</v>
      </c>
      <c r="AD105" s="1033">
        <v>225</v>
      </c>
      <c r="AE105" s="1019">
        <v>260</v>
      </c>
      <c r="AF105" s="63"/>
    </row>
    <row r="106" spans="1:32" ht="12" customHeight="1" x14ac:dyDescent="0.25">
      <c r="A106" s="1019">
        <v>265</v>
      </c>
      <c r="B106" s="980" t="s">
        <v>175</v>
      </c>
      <c r="C106" s="805">
        <v>8730</v>
      </c>
      <c r="D106" s="881"/>
      <c r="E106" s="900"/>
      <c r="F106" s="1005"/>
      <c r="G106" s="900"/>
      <c r="H106" s="1019">
        <v>265</v>
      </c>
      <c r="I106" s="1019">
        <v>265</v>
      </c>
      <c r="J106" s="980" t="s">
        <v>175</v>
      </c>
      <c r="K106" s="805">
        <v>8730</v>
      </c>
      <c r="L106" s="881"/>
      <c r="M106" s="900"/>
      <c r="N106" s="1005"/>
      <c r="O106" s="900"/>
      <c r="P106" s="1019">
        <v>265</v>
      </c>
      <c r="Q106" s="1019">
        <v>265</v>
      </c>
      <c r="R106" s="980" t="s">
        <v>175</v>
      </c>
      <c r="S106" s="805">
        <v>8730</v>
      </c>
      <c r="T106" s="881"/>
      <c r="U106" s="1035"/>
      <c r="V106" s="1005"/>
      <c r="W106" s="900"/>
      <c r="X106" s="1019">
        <v>265</v>
      </c>
      <c r="Y106" s="1019">
        <v>265</v>
      </c>
      <c r="Z106" s="980" t="s">
        <v>175</v>
      </c>
      <c r="AA106" s="805">
        <v>8730</v>
      </c>
      <c r="AB106" s="881"/>
      <c r="AC106" s="658"/>
      <c r="AD106" s="1036"/>
      <c r="AE106" s="1019">
        <v>265</v>
      </c>
      <c r="AF106" s="63"/>
    </row>
    <row r="107" spans="1:32" ht="12" customHeight="1" x14ac:dyDescent="0.25">
      <c r="A107" s="1019">
        <v>270</v>
      </c>
      <c r="B107" s="980" t="s">
        <v>176</v>
      </c>
      <c r="C107" s="805">
        <v>8740</v>
      </c>
      <c r="D107" s="952"/>
      <c r="E107" s="928"/>
      <c r="F107" s="951"/>
      <c r="G107" s="928"/>
      <c r="H107" s="1019">
        <v>270</v>
      </c>
      <c r="I107" s="1019">
        <v>270</v>
      </c>
      <c r="J107" s="980" t="s">
        <v>176</v>
      </c>
      <c r="K107" s="805">
        <v>8740</v>
      </c>
      <c r="L107" s="952"/>
      <c r="M107" s="928"/>
      <c r="N107" s="951"/>
      <c r="O107" s="928"/>
      <c r="P107" s="1019">
        <v>270</v>
      </c>
      <c r="Q107" s="1019">
        <v>270</v>
      </c>
      <c r="R107" s="980" t="s">
        <v>176</v>
      </c>
      <c r="S107" s="805">
        <v>8740</v>
      </c>
      <c r="T107" s="952"/>
      <c r="U107" s="593"/>
      <c r="V107" s="951"/>
      <c r="W107" s="928"/>
      <c r="X107" s="1019">
        <v>270</v>
      </c>
      <c r="Y107" s="1019">
        <v>270</v>
      </c>
      <c r="Z107" s="980" t="s">
        <v>176</v>
      </c>
      <c r="AA107" s="805">
        <v>8740</v>
      </c>
      <c r="AB107" s="952"/>
      <c r="AC107" s="728" t="s">
        <v>250</v>
      </c>
      <c r="AD107" s="1033">
        <v>230</v>
      </c>
      <c r="AE107" s="1019">
        <v>270</v>
      </c>
      <c r="AF107" s="63"/>
    </row>
    <row r="108" spans="1:32" ht="12" customHeight="1" x14ac:dyDescent="0.25">
      <c r="A108" s="1029">
        <v>275</v>
      </c>
      <c r="B108" s="663" t="s">
        <v>177</v>
      </c>
      <c r="C108" s="1030">
        <v>8750</v>
      </c>
      <c r="D108" s="953"/>
      <c r="E108" s="931"/>
      <c r="F108" s="1031"/>
      <c r="G108" s="931"/>
      <c r="H108" s="1029">
        <v>275</v>
      </c>
      <c r="I108" s="1029">
        <v>275</v>
      </c>
      <c r="J108" s="663" t="s">
        <v>177</v>
      </c>
      <c r="K108" s="1030">
        <v>8750</v>
      </c>
      <c r="L108" s="953"/>
      <c r="M108" s="931"/>
      <c r="N108" s="1031"/>
      <c r="O108" s="931"/>
      <c r="P108" s="1029">
        <v>275</v>
      </c>
      <c r="Q108" s="1029">
        <v>275</v>
      </c>
      <c r="R108" s="663" t="s">
        <v>177</v>
      </c>
      <c r="S108" s="1030">
        <v>8750</v>
      </c>
      <c r="T108" s="953"/>
      <c r="U108" s="599"/>
      <c r="V108" s="1031"/>
      <c r="W108" s="931"/>
      <c r="X108" s="1029">
        <v>275</v>
      </c>
      <c r="Y108" s="1029">
        <v>275</v>
      </c>
      <c r="Z108" s="663" t="s">
        <v>177</v>
      </c>
      <c r="AA108" s="1030">
        <v>8750</v>
      </c>
      <c r="AB108" s="953"/>
      <c r="AC108" s="756" t="s">
        <v>250</v>
      </c>
      <c r="AD108" s="1034">
        <v>200</v>
      </c>
      <c r="AE108" s="1029">
        <v>275</v>
      </c>
      <c r="AF108" s="63"/>
    </row>
    <row r="109" spans="1:32" ht="12" customHeight="1" x14ac:dyDescent="0.25">
      <c r="A109" s="1019">
        <v>280</v>
      </c>
      <c r="B109" s="980" t="s">
        <v>178</v>
      </c>
      <c r="C109" s="805">
        <v>8770</v>
      </c>
      <c r="D109" s="952"/>
      <c r="E109" s="928"/>
      <c r="F109" s="951"/>
      <c r="G109" s="928"/>
      <c r="H109" s="1019">
        <v>280</v>
      </c>
      <c r="I109" s="1019">
        <v>280</v>
      </c>
      <c r="J109" s="980" t="s">
        <v>178</v>
      </c>
      <c r="K109" s="805">
        <v>8770</v>
      </c>
      <c r="L109" s="952"/>
      <c r="M109" s="928"/>
      <c r="N109" s="951"/>
      <c r="O109" s="928"/>
      <c r="P109" s="1019">
        <v>280</v>
      </c>
      <c r="Q109" s="1019">
        <v>280</v>
      </c>
      <c r="R109" s="980" t="s">
        <v>178</v>
      </c>
      <c r="S109" s="805">
        <v>8770</v>
      </c>
      <c r="T109" s="952"/>
      <c r="U109" s="593"/>
      <c r="V109" s="951"/>
      <c r="W109" s="928"/>
      <c r="X109" s="1019">
        <v>280</v>
      </c>
      <c r="Y109" s="1019">
        <v>280</v>
      </c>
      <c r="Z109" s="980" t="s">
        <v>178</v>
      </c>
      <c r="AA109" s="805">
        <v>8770</v>
      </c>
      <c r="AB109" s="952"/>
      <c r="AC109" s="728" t="s">
        <v>250</v>
      </c>
      <c r="AD109" s="1028">
        <v>55</v>
      </c>
      <c r="AE109" s="1019">
        <v>280</v>
      </c>
      <c r="AF109" s="63"/>
    </row>
    <row r="110" spans="1:32" ht="12" customHeight="1" x14ac:dyDescent="0.25">
      <c r="A110" s="1029">
        <v>295</v>
      </c>
      <c r="B110" s="663" t="s">
        <v>179</v>
      </c>
      <c r="C110" s="1030">
        <v>8790</v>
      </c>
      <c r="D110" s="953"/>
      <c r="E110" s="931"/>
      <c r="F110" s="1031"/>
      <c r="G110" s="931"/>
      <c r="H110" s="1029">
        <v>295</v>
      </c>
      <c r="I110" s="1029">
        <v>295</v>
      </c>
      <c r="J110" s="663" t="s">
        <v>179</v>
      </c>
      <c r="K110" s="1030">
        <v>8790</v>
      </c>
      <c r="L110" s="953"/>
      <c r="M110" s="931"/>
      <c r="N110" s="1031"/>
      <c r="O110" s="931"/>
      <c r="P110" s="1029">
        <v>295</v>
      </c>
      <c r="Q110" s="1029">
        <v>295</v>
      </c>
      <c r="R110" s="663" t="s">
        <v>179</v>
      </c>
      <c r="S110" s="1030">
        <v>8790</v>
      </c>
      <c r="T110" s="953"/>
      <c r="U110" s="599"/>
      <c r="V110" s="1031"/>
      <c r="W110" s="931"/>
      <c r="X110" s="1029">
        <v>295</v>
      </c>
      <c r="Y110" s="1029">
        <v>295</v>
      </c>
      <c r="Z110" s="663" t="s">
        <v>179</v>
      </c>
      <c r="AA110" s="1030">
        <v>8790</v>
      </c>
      <c r="AB110" s="1037"/>
      <c r="AC110" s="940"/>
      <c r="AD110" s="1032">
        <v>60</v>
      </c>
      <c r="AE110" s="1029">
        <v>295</v>
      </c>
      <c r="AF110" s="63"/>
    </row>
    <row r="111" spans="1:32" ht="12" customHeight="1" thickBot="1" x14ac:dyDescent="0.3">
      <c r="A111" s="1019">
        <v>300</v>
      </c>
      <c r="B111" s="980" t="s">
        <v>180</v>
      </c>
      <c r="C111" s="1018"/>
      <c r="D111" s="954" t="s">
        <v>1101</v>
      </c>
      <c r="E111" s="954" t="s">
        <v>1101</v>
      </c>
      <c r="F111" s="1038" t="s">
        <v>1101</v>
      </c>
      <c r="G111" s="1038" t="s">
        <v>1101</v>
      </c>
      <c r="H111" s="1019">
        <v>300</v>
      </c>
      <c r="I111" s="1019">
        <v>300</v>
      </c>
      <c r="J111" s="980" t="s">
        <v>180</v>
      </c>
      <c r="K111" s="1018"/>
      <c r="L111" s="1038" t="s">
        <v>1101</v>
      </c>
      <c r="M111" s="954" t="s">
        <v>1101</v>
      </c>
      <c r="N111" s="1038" t="s">
        <v>1101</v>
      </c>
      <c r="O111" s="1038" t="s">
        <v>1101</v>
      </c>
      <c r="P111" s="1019">
        <v>300</v>
      </c>
      <c r="Q111" s="1019">
        <v>300</v>
      </c>
      <c r="R111" s="980" t="s">
        <v>180</v>
      </c>
      <c r="S111" s="1018"/>
      <c r="T111" s="954" t="s">
        <v>1101</v>
      </c>
      <c r="U111" s="1039" t="s">
        <v>1101</v>
      </c>
      <c r="V111" s="1040" t="s">
        <v>1101</v>
      </c>
      <c r="W111" s="548" t="s">
        <v>1101</v>
      </c>
      <c r="X111" s="1019">
        <v>300</v>
      </c>
      <c r="Y111" s="1019">
        <v>300</v>
      </c>
      <c r="Z111" s="980" t="s">
        <v>180</v>
      </c>
      <c r="AA111" s="1018"/>
      <c r="AB111" s="1037"/>
      <c r="AC111" s="940"/>
      <c r="AD111" s="1041"/>
      <c r="AE111" s="1019">
        <v>300</v>
      </c>
      <c r="AF111" s="63"/>
    </row>
    <row r="112" spans="1:32" ht="12" customHeight="1" thickTop="1" x14ac:dyDescent="0.25">
      <c r="A112" s="1042"/>
      <c r="B112" s="506"/>
      <c r="C112" s="1018"/>
      <c r="D112" s="506"/>
      <c r="E112" s="940"/>
      <c r="F112" s="1015"/>
      <c r="G112" s="940"/>
      <c r="H112" s="1042"/>
      <c r="I112" s="1042"/>
      <c r="J112" s="506"/>
      <c r="K112" s="1018"/>
      <c r="L112" s="506"/>
      <c r="M112" s="940"/>
      <c r="N112" s="1015"/>
      <c r="O112" s="940"/>
      <c r="P112" s="1042"/>
      <c r="Q112" s="1042"/>
      <c r="R112" s="506"/>
      <c r="S112" s="1018"/>
      <c r="T112" s="506"/>
      <c r="U112" s="614"/>
      <c r="V112" s="1015"/>
      <c r="W112" s="940"/>
      <c r="X112" s="1042"/>
      <c r="Y112" s="1042"/>
      <c r="Z112" s="506"/>
      <c r="AA112" s="1018"/>
      <c r="AB112" s="1037"/>
      <c r="AC112" s="940"/>
      <c r="AD112" s="1041"/>
      <c r="AE112" s="1042"/>
      <c r="AF112" s="63"/>
    </row>
    <row r="113" spans="1:32" ht="12" customHeight="1" x14ac:dyDescent="0.25">
      <c r="A113" s="1042"/>
      <c r="B113" s="506" t="s">
        <v>299</v>
      </c>
      <c r="C113" s="1018"/>
      <c r="D113" s="506"/>
      <c r="E113" s="940"/>
      <c r="F113" s="1015"/>
      <c r="G113" s="940"/>
      <c r="H113" s="1042"/>
      <c r="I113" s="1042"/>
      <c r="J113" s="506" t="s">
        <v>299</v>
      </c>
      <c r="K113" s="1018"/>
      <c r="L113" s="506"/>
      <c r="M113" s="940"/>
      <c r="N113" s="1015"/>
      <c r="O113" s="940"/>
      <c r="P113" s="1042"/>
      <c r="Q113" s="1042"/>
      <c r="R113" s="506" t="s">
        <v>299</v>
      </c>
      <c r="S113" s="1018"/>
      <c r="T113" s="506"/>
      <c r="U113" s="940"/>
      <c r="V113" s="1015"/>
      <c r="W113" s="940"/>
      <c r="X113" s="1042"/>
      <c r="Y113" s="1042"/>
      <c r="Z113" s="506" t="s">
        <v>299</v>
      </c>
      <c r="AA113" s="1018"/>
      <c r="AB113" s="1037"/>
      <c r="AC113" s="940"/>
      <c r="AD113" s="1041"/>
      <c r="AE113" s="1042"/>
      <c r="AF113" s="63"/>
    </row>
    <row r="114" spans="1:32" ht="12" customHeight="1" x14ac:dyDescent="0.25">
      <c r="A114" s="1019">
        <v>305</v>
      </c>
      <c r="B114" s="980" t="s">
        <v>300</v>
      </c>
      <c r="C114" s="805">
        <v>8810</v>
      </c>
      <c r="D114" s="654" t="s">
        <v>1101</v>
      </c>
      <c r="E114" s="658" t="s">
        <v>1101</v>
      </c>
      <c r="F114" s="1000" t="s">
        <v>1101</v>
      </c>
      <c r="G114" s="658" t="s">
        <v>1101</v>
      </c>
      <c r="H114" s="1019">
        <v>305</v>
      </c>
      <c r="I114" s="1019">
        <v>305</v>
      </c>
      <c r="J114" s="980" t="s">
        <v>300</v>
      </c>
      <c r="K114" s="805">
        <v>8810</v>
      </c>
      <c r="L114" s="654" t="s">
        <v>1101</v>
      </c>
      <c r="M114" s="658" t="s">
        <v>1101</v>
      </c>
      <c r="N114" s="1043" t="s">
        <v>1101</v>
      </c>
      <c r="O114" s="658" t="s">
        <v>1101</v>
      </c>
      <c r="P114" s="1019">
        <v>305</v>
      </c>
      <c r="Q114" s="1019">
        <v>305</v>
      </c>
      <c r="R114" s="980" t="s">
        <v>300</v>
      </c>
      <c r="S114" s="805">
        <v>8810</v>
      </c>
      <c r="T114" s="654" t="s">
        <v>1101</v>
      </c>
      <c r="U114" s="920" t="s">
        <v>1101</v>
      </c>
      <c r="V114" s="843" t="s">
        <v>1101</v>
      </c>
      <c r="W114" s="499" t="s">
        <v>1101</v>
      </c>
      <c r="X114" s="1019">
        <v>305</v>
      </c>
      <c r="Y114" s="1019">
        <v>305</v>
      </c>
      <c r="Z114" s="980" t="s">
        <v>300</v>
      </c>
      <c r="AA114" s="805">
        <v>8810</v>
      </c>
      <c r="AB114" s="952"/>
      <c r="AC114" s="728" t="s">
        <v>249</v>
      </c>
      <c r="AD114" s="1028">
        <v>20</v>
      </c>
      <c r="AE114" s="1019">
        <v>305</v>
      </c>
      <c r="AF114" s="63"/>
    </row>
    <row r="115" spans="1:32" ht="12" customHeight="1" x14ac:dyDescent="0.25">
      <c r="A115" s="1019">
        <v>310</v>
      </c>
      <c r="B115" s="980" t="s">
        <v>301</v>
      </c>
      <c r="C115" s="805">
        <v>8820</v>
      </c>
      <c r="D115" s="881"/>
      <c r="E115" s="900"/>
      <c r="F115" s="1005"/>
      <c r="G115" s="900"/>
      <c r="H115" s="1019">
        <v>310</v>
      </c>
      <c r="I115" s="1019">
        <v>310</v>
      </c>
      <c r="J115" s="980" t="s">
        <v>301</v>
      </c>
      <c r="K115" s="805">
        <v>8820</v>
      </c>
      <c r="L115" s="881"/>
      <c r="M115" s="900"/>
      <c r="N115" s="1005"/>
      <c r="O115" s="928"/>
      <c r="P115" s="1019">
        <v>310</v>
      </c>
      <c r="Q115" s="1019">
        <v>310</v>
      </c>
      <c r="R115" s="980" t="s">
        <v>301</v>
      </c>
      <c r="S115" s="805">
        <v>8820</v>
      </c>
      <c r="T115" s="881"/>
      <c r="U115" s="593"/>
      <c r="V115" s="951"/>
      <c r="W115" s="928"/>
      <c r="X115" s="1019">
        <v>310</v>
      </c>
      <c r="Y115" s="1019">
        <v>310</v>
      </c>
      <c r="Z115" s="980" t="s">
        <v>301</v>
      </c>
      <c r="AA115" s="805">
        <v>8820</v>
      </c>
      <c r="AB115" s="952"/>
      <c r="AC115" s="728" t="s">
        <v>250</v>
      </c>
      <c r="AD115" s="1028">
        <v>25</v>
      </c>
      <c r="AE115" s="1019">
        <v>310</v>
      </c>
      <c r="AF115" s="63"/>
    </row>
    <row r="116" spans="1:32" ht="12" customHeight="1" x14ac:dyDescent="0.25">
      <c r="A116" s="1019">
        <v>315</v>
      </c>
      <c r="B116" s="980" t="s">
        <v>302</v>
      </c>
      <c r="C116" s="805">
        <v>8830</v>
      </c>
      <c r="D116" s="881"/>
      <c r="E116" s="900"/>
      <c r="F116" s="1005"/>
      <c r="G116" s="900"/>
      <c r="H116" s="1019">
        <v>315</v>
      </c>
      <c r="I116" s="1019">
        <v>315</v>
      </c>
      <c r="J116" s="980" t="s">
        <v>302</v>
      </c>
      <c r="K116" s="805">
        <v>8830</v>
      </c>
      <c r="L116" s="881"/>
      <c r="M116" s="900"/>
      <c r="N116" s="1005"/>
      <c r="O116" s="900"/>
      <c r="P116" s="1019">
        <v>315</v>
      </c>
      <c r="Q116" s="1019">
        <v>315</v>
      </c>
      <c r="R116" s="980" t="s">
        <v>302</v>
      </c>
      <c r="S116" s="805">
        <v>8830</v>
      </c>
      <c r="T116" s="952"/>
      <c r="U116" s="593"/>
      <c r="V116" s="951"/>
      <c r="W116" s="928"/>
      <c r="X116" s="1019">
        <v>315</v>
      </c>
      <c r="Y116" s="1019">
        <v>315</v>
      </c>
      <c r="Z116" s="980" t="s">
        <v>302</v>
      </c>
      <c r="AA116" s="805">
        <v>8830</v>
      </c>
      <c r="AB116" s="952"/>
      <c r="AC116" s="728" t="s">
        <v>250</v>
      </c>
      <c r="AD116" s="1028">
        <v>205</v>
      </c>
      <c r="AE116" s="1019">
        <v>315</v>
      </c>
      <c r="AF116" s="63"/>
    </row>
    <row r="117" spans="1:32" ht="12" customHeight="1" x14ac:dyDescent="0.25">
      <c r="A117" s="1019">
        <v>320</v>
      </c>
      <c r="B117" s="980" t="s">
        <v>303</v>
      </c>
      <c r="C117" s="805">
        <v>8840</v>
      </c>
      <c r="D117" s="881"/>
      <c r="E117" s="900"/>
      <c r="F117" s="1005"/>
      <c r="G117" s="900"/>
      <c r="H117" s="1019">
        <v>320</v>
      </c>
      <c r="I117" s="1019">
        <v>320</v>
      </c>
      <c r="J117" s="980" t="s">
        <v>303</v>
      </c>
      <c r="K117" s="805">
        <v>8840</v>
      </c>
      <c r="L117" s="881"/>
      <c r="M117" s="900"/>
      <c r="N117" s="1005"/>
      <c r="O117" s="900"/>
      <c r="P117" s="1019">
        <v>320</v>
      </c>
      <c r="Q117" s="1019">
        <v>320</v>
      </c>
      <c r="R117" s="980" t="s">
        <v>303</v>
      </c>
      <c r="S117" s="805">
        <v>8840</v>
      </c>
      <c r="T117" s="952"/>
      <c r="U117" s="593"/>
      <c r="V117" s="951"/>
      <c r="W117" s="928"/>
      <c r="X117" s="1019">
        <v>320</v>
      </c>
      <c r="Y117" s="1019">
        <v>320</v>
      </c>
      <c r="Z117" s="980" t="s">
        <v>303</v>
      </c>
      <c r="AA117" s="805">
        <v>8840</v>
      </c>
      <c r="AB117" s="952"/>
      <c r="AC117" s="728" t="s">
        <v>250</v>
      </c>
      <c r="AD117" s="1028">
        <v>10</v>
      </c>
      <c r="AE117" s="1019">
        <v>320</v>
      </c>
      <c r="AF117" s="63"/>
    </row>
    <row r="118" spans="1:32" ht="12" customHeight="1" x14ac:dyDescent="0.25">
      <c r="A118" s="1029">
        <v>325</v>
      </c>
      <c r="B118" s="663" t="s">
        <v>304</v>
      </c>
      <c r="C118" s="1030">
        <v>8850</v>
      </c>
      <c r="D118" s="883"/>
      <c r="E118" s="902"/>
      <c r="F118" s="1006"/>
      <c r="G118" s="902"/>
      <c r="H118" s="1029">
        <v>325</v>
      </c>
      <c r="I118" s="1029">
        <v>325</v>
      </c>
      <c r="J118" s="663" t="s">
        <v>304</v>
      </c>
      <c r="K118" s="1030">
        <v>8850</v>
      </c>
      <c r="L118" s="883"/>
      <c r="M118" s="902"/>
      <c r="N118" s="1006"/>
      <c r="O118" s="902"/>
      <c r="P118" s="1029">
        <v>325</v>
      </c>
      <c r="Q118" s="1029">
        <v>325</v>
      </c>
      <c r="R118" s="663" t="s">
        <v>304</v>
      </c>
      <c r="S118" s="1030">
        <v>8850</v>
      </c>
      <c r="T118" s="953"/>
      <c r="U118" s="599"/>
      <c r="V118" s="1031"/>
      <c r="W118" s="931"/>
      <c r="X118" s="1029">
        <v>325</v>
      </c>
      <c r="Y118" s="1029">
        <v>325</v>
      </c>
      <c r="Z118" s="663" t="s">
        <v>304</v>
      </c>
      <c r="AA118" s="1030">
        <v>8850</v>
      </c>
      <c r="AB118" s="953"/>
      <c r="AC118" s="756" t="s">
        <v>250</v>
      </c>
      <c r="AD118" s="1032">
        <v>15</v>
      </c>
      <c r="AE118" s="1029">
        <v>325</v>
      </c>
      <c r="AF118" s="63"/>
    </row>
    <row r="119" spans="1:32" ht="12" customHeight="1" x14ac:dyDescent="0.25">
      <c r="A119" s="1019">
        <v>330</v>
      </c>
      <c r="B119" s="980" t="s">
        <v>305</v>
      </c>
      <c r="C119" s="805">
        <v>8860</v>
      </c>
      <c r="D119" s="881"/>
      <c r="E119" s="900"/>
      <c r="F119" s="1005"/>
      <c r="G119" s="900"/>
      <c r="H119" s="1019">
        <v>330</v>
      </c>
      <c r="I119" s="1019">
        <v>330</v>
      </c>
      <c r="J119" s="980" t="s">
        <v>305</v>
      </c>
      <c r="K119" s="805">
        <v>8860</v>
      </c>
      <c r="L119" s="881"/>
      <c r="M119" s="900"/>
      <c r="N119" s="1005"/>
      <c r="O119" s="900"/>
      <c r="P119" s="1019">
        <v>330</v>
      </c>
      <c r="Q119" s="1019">
        <v>330</v>
      </c>
      <c r="R119" s="980" t="s">
        <v>305</v>
      </c>
      <c r="S119" s="805">
        <v>8860</v>
      </c>
      <c r="T119" s="952"/>
      <c r="U119" s="593"/>
      <c r="V119" s="951"/>
      <c r="W119" s="928"/>
      <c r="X119" s="1019">
        <v>330</v>
      </c>
      <c r="Y119" s="1019">
        <v>330</v>
      </c>
      <c r="Z119" s="980" t="s">
        <v>305</v>
      </c>
      <c r="AA119" s="805">
        <v>8860</v>
      </c>
      <c r="AB119" s="952"/>
      <c r="AC119" s="728" t="s">
        <v>250</v>
      </c>
      <c r="AD119" s="1028">
        <v>30</v>
      </c>
      <c r="AE119" s="1019">
        <v>330</v>
      </c>
      <c r="AF119" s="63"/>
    </row>
    <row r="120" spans="1:32" ht="12" customHeight="1" x14ac:dyDescent="0.25">
      <c r="A120" s="1019">
        <v>345</v>
      </c>
      <c r="B120" s="980" t="s">
        <v>306</v>
      </c>
      <c r="C120" s="805">
        <v>8870</v>
      </c>
      <c r="D120" s="881"/>
      <c r="E120" s="900"/>
      <c r="F120" s="1005"/>
      <c r="G120" s="900"/>
      <c r="H120" s="1019">
        <v>345</v>
      </c>
      <c r="I120" s="1019">
        <v>345</v>
      </c>
      <c r="J120" s="980" t="s">
        <v>306</v>
      </c>
      <c r="K120" s="805">
        <v>8870</v>
      </c>
      <c r="L120" s="881"/>
      <c r="M120" s="900"/>
      <c r="N120" s="1005"/>
      <c r="O120" s="900"/>
      <c r="P120" s="1019">
        <v>345</v>
      </c>
      <c r="Q120" s="1019">
        <v>345</v>
      </c>
      <c r="R120" s="980" t="s">
        <v>306</v>
      </c>
      <c r="S120" s="805">
        <v>8870</v>
      </c>
      <c r="T120" s="952"/>
      <c r="U120" s="593"/>
      <c r="V120" s="951"/>
      <c r="W120" s="928"/>
      <c r="X120" s="1019">
        <v>345</v>
      </c>
      <c r="Y120" s="1019">
        <v>345</v>
      </c>
      <c r="Z120" s="980" t="s">
        <v>306</v>
      </c>
      <c r="AA120" s="805">
        <v>8870</v>
      </c>
      <c r="AB120" s="952"/>
      <c r="AC120" s="728" t="s">
        <v>250</v>
      </c>
      <c r="AD120" s="1028">
        <v>5</v>
      </c>
      <c r="AE120" s="1019">
        <v>345</v>
      </c>
      <c r="AF120" s="63"/>
    </row>
    <row r="121" spans="1:32" ht="12" customHeight="1" x14ac:dyDescent="0.25">
      <c r="A121" s="1019">
        <v>350</v>
      </c>
      <c r="B121" s="980" t="s">
        <v>307</v>
      </c>
      <c r="C121" s="805">
        <v>8880</v>
      </c>
      <c r="D121" s="952"/>
      <c r="E121" s="928"/>
      <c r="F121" s="951"/>
      <c r="G121" s="928"/>
      <c r="H121" s="1019">
        <v>350</v>
      </c>
      <c r="I121" s="1019">
        <v>350</v>
      </c>
      <c r="J121" s="980" t="s">
        <v>307</v>
      </c>
      <c r="K121" s="805">
        <v>8880</v>
      </c>
      <c r="L121" s="952"/>
      <c r="M121" s="928"/>
      <c r="N121" s="951"/>
      <c r="O121" s="928"/>
      <c r="P121" s="1019">
        <v>350</v>
      </c>
      <c r="Q121" s="1019">
        <v>350</v>
      </c>
      <c r="R121" s="980" t="s">
        <v>307</v>
      </c>
      <c r="S121" s="805">
        <v>8880</v>
      </c>
      <c r="T121" s="952"/>
      <c r="U121" s="593"/>
      <c r="V121" s="951"/>
      <c r="W121" s="928"/>
      <c r="X121" s="1019">
        <v>350</v>
      </c>
      <c r="Y121" s="1019">
        <v>350</v>
      </c>
      <c r="Z121" s="980" t="s">
        <v>307</v>
      </c>
      <c r="AA121" s="805">
        <v>8880</v>
      </c>
      <c r="AB121" s="952"/>
      <c r="AC121" s="728" t="s">
        <v>250</v>
      </c>
      <c r="AD121" s="1028">
        <v>95</v>
      </c>
      <c r="AE121" s="1019">
        <v>350</v>
      </c>
      <c r="AF121" s="63"/>
    </row>
    <row r="122" spans="1:32" ht="12" customHeight="1" x14ac:dyDescent="0.25">
      <c r="A122" s="1029">
        <v>355</v>
      </c>
      <c r="B122" s="663" t="s">
        <v>308</v>
      </c>
      <c r="C122" s="1030">
        <v>8890</v>
      </c>
      <c r="D122" s="883"/>
      <c r="E122" s="902"/>
      <c r="F122" s="1006"/>
      <c r="G122" s="902"/>
      <c r="H122" s="1029">
        <v>355</v>
      </c>
      <c r="I122" s="1029">
        <v>355</v>
      </c>
      <c r="J122" s="663" t="s">
        <v>308</v>
      </c>
      <c r="K122" s="1030">
        <v>8890</v>
      </c>
      <c r="L122" s="883"/>
      <c r="M122" s="902"/>
      <c r="N122" s="1006"/>
      <c r="O122" s="902"/>
      <c r="P122" s="1029">
        <v>355</v>
      </c>
      <c r="Q122" s="1029">
        <v>355</v>
      </c>
      <c r="R122" s="663" t="s">
        <v>308</v>
      </c>
      <c r="S122" s="1030">
        <v>8890</v>
      </c>
      <c r="T122" s="953"/>
      <c r="U122" s="599"/>
      <c r="V122" s="1031"/>
      <c r="W122" s="931"/>
      <c r="X122" s="1029">
        <v>355</v>
      </c>
      <c r="Y122" s="1029">
        <v>355</v>
      </c>
      <c r="Z122" s="663" t="s">
        <v>308</v>
      </c>
      <c r="AA122" s="1030">
        <v>8890</v>
      </c>
      <c r="AB122" s="1037"/>
      <c r="AC122" s="940"/>
      <c r="AD122" s="1032">
        <v>215</v>
      </c>
      <c r="AE122" s="1029">
        <v>355</v>
      </c>
      <c r="AF122" s="63"/>
    </row>
    <row r="123" spans="1:32" ht="12" customHeight="1" thickBot="1" x14ac:dyDescent="0.3">
      <c r="A123" s="1019">
        <v>360</v>
      </c>
      <c r="B123" s="980" t="s">
        <v>309</v>
      </c>
      <c r="C123" s="1018"/>
      <c r="D123" s="547" t="s">
        <v>1101</v>
      </c>
      <c r="E123" s="548" t="s">
        <v>1101</v>
      </c>
      <c r="F123" s="861" t="s">
        <v>1101</v>
      </c>
      <c r="G123" s="548" t="s">
        <v>1101</v>
      </c>
      <c r="H123" s="1019">
        <v>360</v>
      </c>
      <c r="I123" s="1019">
        <v>360</v>
      </c>
      <c r="J123" s="980" t="s">
        <v>309</v>
      </c>
      <c r="K123" s="1018"/>
      <c r="L123" s="547" t="s">
        <v>1101</v>
      </c>
      <c r="M123" s="548" t="s">
        <v>1101</v>
      </c>
      <c r="N123" s="954" t="s">
        <v>1101</v>
      </c>
      <c r="O123" s="954" t="s">
        <v>1101</v>
      </c>
      <c r="P123" s="1019">
        <v>360</v>
      </c>
      <c r="Q123" s="1019">
        <v>360</v>
      </c>
      <c r="R123" s="980" t="s">
        <v>309</v>
      </c>
      <c r="S123" s="1018"/>
      <c r="T123" s="954" t="s">
        <v>1101</v>
      </c>
      <c r="U123" s="954" t="s">
        <v>1101</v>
      </c>
      <c r="V123" s="861" t="s">
        <v>1101</v>
      </c>
      <c r="W123" s="548" t="s">
        <v>1101</v>
      </c>
      <c r="X123" s="1019">
        <v>360</v>
      </c>
      <c r="Y123" s="1019">
        <v>360</v>
      </c>
      <c r="Z123" s="980" t="s">
        <v>309</v>
      </c>
      <c r="AA123" s="1018"/>
      <c r="AB123" s="506"/>
      <c r="AC123" s="940"/>
      <c r="AD123" s="1017"/>
      <c r="AE123" s="1019">
        <v>360</v>
      </c>
      <c r="AF123" s="63"/>
    </row>
    <row r="124" spans="1:32" ht="12" customHeight="1" thickTop="1" thickBot="1" x14ac:dyDescent="0.3">
      <c r="A124" s="1029">
        <v>365</v>
      </c>
      <c r="B124" s="663" t="s">
        <v>310</v>
      </c>
      <c r="C124" s="1018"/>
      <c r="D124" s="1007" t="s">
        <v>1101</v>
      </c>
      <c r="E124" s="1007" t="s">
        <v>1101</v>
      </c>
      <c r="F124" s="994" t="s">
        <v>1101</v>
      </c>
      <c r="G124" s="1010" t="s">
        <v>1101</v>
      </c>
      <c r="H124" s="1029">
        <v>365</v>
      </c>
      <c r="I124" s="1029">
        <v>365</v>
      </c>
      <c r="J124" s="663" t="s">
        <v>310</v>
      </c>
      <c r="K124" s="1018"/>
      <c r="L124" s="1007" t="s">
        <v>1101</v>
      </c>
      <c r="M124" s="1007" t="s">
        <v>1101</v>
      </c>
      <c r="N124" s="970" t="s">
        <v>1101</v>
      </c>
      <c r="O124" s="1044" t="s">
        <v>1101</v>
      </c>
      <c r="P124" s="1029">
        <v>365</v>
      </c>
      <c r="Q124" s="1029">
        <v>365</v>
      </c>
      <c r="R124" s="663" t="s">
        <v>310</v>
      </c>
      <c r="S124" s="1018"/>
      <c r="T124" s="1007" t="s">
        <v>1101</v>
      </c>
      <c r="U124" s="1045" t="s">
        <v>1101</v>
      </c>
      <c r="V124" s="994" t="s">
        <v>1101</v>
      </c>
      <c r="W124" s="548" t="s">
        <v>1101</v>
      </c>
      <c r="X124" s="1029">
        <v>365</v>
      </c>
      <c r="Y124" s="1029">
        <v>365</v>
      </c>
      <c r="Z124" s="663" t="s">
        <v>310</v>
      </c>
      <c r="AA124" s="1018"/>
      <c r="AB124" s="506"/>
      <c r="AC124" s="940"/>
      <c r="AD124" s="1017"/>
      <c r="AE124" s="1029">
        <v>365</v>
      </c>
      <c r="AF124" s="63"/>
    </row>
    <row r="125" spans="1:32" ht="12" customHeight="1" thickTop="1" x14ac:dyDescent="0.25">
      <c r="A125" s="1019">
        <v>370</v>
      </c>
      <c r="B125" s="980" t="s">
        <v>311</v>
      </c>
      <c r="C125" s="1018"/>
      <c r="D125" s="285" t="s">
        <v>1101</v>
      </c>
      <c r="E125" s="499" t="s">
        <v>1101</v>
      </c>
      <c r="F125" s="1046" t="s">
        <v>1101</v>
      </c>
      <c r="G125" s="1002" t="s">
        <v>1101</v>
      </c>
      <c r="H125" s="1019">
        <v>370</v>
      </c>
      <c r="I125" s="1019">
        <v>370</v>
      </c>
      <c r="J125" s="980" t="s">
        <v>311</v>
      </c>
      <c r="K125" s="1018"/>
      <c r="L125" s="1047" t="s">
        <v>1101</v>
      </c>
      <c r="M125" s="922" t="s">
        <v>1101</v>
      </c>
      <c r="N125" s="1048" t="s">
        <v>1101</v>
      </c>
      <c r="O125" s="920" t="s">
        <v>1101</v>
      </c>
      <c r="P125" s="1019">
        <v>370</v>
      </c>
      <c r="Q125" s="1019">
        <v>370</v>
      </c>
      <c r="R125" s="980" t="s">
        <v>311</v>
      </c>
      <c r="S125" s="1018"/>
      <c r="T125" s="923" t="s">
        <v>1101</v>
      </c>
      <c r="U125" s="1002" t="s">
        <v>1101</v>
      </c>
      <c r="V125" s="1049" t="s">
        <v>1101</v>
      </c>
      <c r="W125" s="499" t="s">
        <v>1101</v>
      </c>
      <c r="X125" s="1019">
        <v>370</v>
      </c>
      <c r="Y125" s="1019">
        <v>370</v>
      </c>
      <c r="Z125" s="980" t="s">
        <v>311</v>
      </c>
      <c r="AA125" s="1018"/>
      <c r="AB125" s="506"/>
      <c r="AC125" s="940"/>
      <c r="AD125" s="1017"/>
      <c r="AE125" s="1019">
        <v>370</v>
      </c>
      <c r="AF125" s="63"/>
    </row>
    <row r="126" spans="1:32" ht="12" customHeight="1" thickBot="1" x14ac:dyDescent="0.3">
      <c r="A126" s="1019">
        <v>375</v>
      </c>
      <c r="B126" s="980" t="s">
        <v>312</v>
      </c>
      <c r="C126" s="1018"/>
      <c r="D126" s="1007" t="s">
        <v>1101</v>
      </c>
      <c r="E126" s="1007" t="s">
        <v>1101</v>
      </c>
      <c r="F126" s="994" t="s">
        <v>1101</v>
      </c>
      <c r="G126" s="1010" t="s">
        <v>1101</v>
      </c>
      <c r="H126" s="1019">
        <v>375</v>
      </c>
      <c r="I126" s="1019">
        <v>375</v>
      </c>
      <c r="J126" s="980" t="s">
        <v>312</v>
      </c>
      <c r="K126" s="1018"/>
      <c r="L126" s="1007" t="s">
        <v>1101</v>
      </c>
      <c r="M126" s="1007" t="s">
        <v>1101</v>
      </c>
      <c r="N126" s="970" t="s">
        <v>1101</v>
      </c>
      <c r="O126" s="1044" t="s">
        <v>1101</v>
      </c>
      <c r="P126" s="1019">
        <v>375</v>
      </c>
      <c r="Q126" s="1019">
        <v>375</v>
      </c>
      <c r="R126" s="980" t="s">
        <v>312</v>
      </c>
      <c r="S126" s="1018"/>
      <c r="T126" s="1007" t="s">
        <v>1101</v>
      </c>
      <c r="U126" s="1045" t="s">
        <v>1101</v>
      </c>
      <c r="V126" s="994" t="s">
        <v>1101</v>
      </c>
      <c r="W126" s="548" t="s">
        <v>1101</v>
      </c>
      <c r="X126" s="1019">
        <v>375</v>
      </c>
      <c r="Y126" s="1019">
        <v>375</v>
      </c>
      <c r="Z126" s="980" t="s">
        <v>312</v>
      </c>
      <c r="AA126" s="1018"/>
      <c r="AB126" s="506"/>
      <c r="AC126" s="940"/>
      <c r="AD126" s="1017"/>
      <c r="AE126" s="1019">
        <v>375</v>
      </c>
      <c r="AF126" s="63"/>
    </row>
    <row r="127" spans="1:32" ht="12" customHeight="1" thickTop="1" x14ac:dyDescent="0.25">
      <c r="A127" s="1029"/>
      <c r="B127" s="756"/>
      <c r="C127" s="1030"/>
      <c r="D127" s="756"/>
      <c r="E127" s="756"/>
      <c r="F127" s="1050"/>
      <c r="G127" s="756"/>
      <c r="H127" s="1029"/>
      <c r="I127" s="1029"/>
      <c r="J127" s="756"/>
      <c r="K127" s="1030"/>
      <c r="L127" s="756"/>
      <c r="M127" s="756"/>
      <c r="N127" s="1050"/>
      <c r="O127" s="756"/>
      <c r="P127" s="1029"/>
      <c r="Q127" s="1029"/>
      <c r="R127" s="756"/>
      <c r="S127" s="1030"/>
      <c r="T127" s="756"/>
      <c r="U127" s="756"/>
      <c r="V127" s="1050"/>
      <c r="W127" s="756"/>
      <c r="X127" s="1029"/>
      <c r="Y127" s="1029"/>
      <c r="Z127" s="756"/>
      <c r="AA127" s="1030"/>
      <c r="AB127" s="756"/>
      <c r="AC127" s="756"/>
      <c r="AD127" s="1030"/>
      <c r="AE127" s="1029"/>
      <c r="AF127" s="63"/>
    </row>
    <row r="128" spans="1:32" ht="12" customHeight="1" x14ac:dyDescent="0.25">
      <c r="A128" s="1051"/>
      <c r="B128" s="506"/>
      <c r="C128" s="506"/>
      <c r="D128" s="506"/>
      <c r="E128" s="506"/>
      <c r="F128" s="1015"/>
      <c r="G128" s="506"/>
      <c r="H128" s="1013" t="s">
        <v>1889</v>
      </c>
      <c r="I128" s="1051"/>
      <c r="J128" s="506"/>
      <c r="K128" s="506"/>
      <c r="L128" s="506"/>
      <c r="M128" s="506"/>
      <c r="N128" s="1015"/>
      <c r="O128" s="506"/>
      <c r="P128" s="1013" t="s">
        <v>1889</v>
      </c>
      <c r="Q128" s="1051"/>
      <c r="R128" s="506"/>
      <c r="S128" s="506"/>
      <c r="T128" s="506"/>
      <c r="U128" s="506"/>
      <c r="V128" s="1015"/>
      <c r="W128" s="506"/>
      <c r="X128" s="1013" t="s">
        <v>1889</v>
      </c>
      <c r="Y128" s="1051"/>
      <c r="Z128" s="506"/>
      <c r="AA128" s="506"/>
      <c r="AB128" s="506"/>
      <c r="AC128" s="506"/>
      <c r="AD128" s="1017"/>
      <c r="AE128" s="1013" t="s">
        <v>1889</v>
      </c>
      <c r="AF128" s="63"/>
    </row>
    <row r="129" spans="1:32" ht="12" customHeight="1" x14ac:dyDescent="0.25">
      <c r="A129" s="508"/>
      <c r="B129" s="508"/>
      <c r="C129" s="508"/>
      <c r="D129" s="70"/>
      <c r="E129" s="508"/>
      <c r="F129" s="1052"/>
      <c r="G129" s="508"/>
      <c r="H129" s="508"/>
      <c r="I129" s="508"/>
      <c r="J129" s="508"/>
      <c r="K129" s="508"/>
      <c r="L129" s="508"/>
      <c r="M129" s="508"/>
      <c r="N129" s="508"/>
      <c r="O129" s="508"/>
      <c r="P129" s="508"/>
      <c r="Q129" s="508"/>
      <c r="R129" s="508"/>
      <c r="S129" s="508"/>
      <c r="T129" s="508"/>
      <c r="U129" s="508"/>
      <c r="V129" s="508"/>
      <c r="W129" s="508"/>
      <c r="X129" s="508"/>
      <c r="Y129" s="508"/>
      <c r="Z129" s="508"/>
      <c r="AA129" s="508"/>
      <c r="AB129" s="508"/>
      <c r="AC129" s="508"/>
      <c r="AD129" s="1053"/>
      <c r="AE129" s="508"/>
      <c r="AF129" s="63"/>
    </row>
    <row r="130" spans="1:32" ht="12" customHeight="1" x14ac:dyDescent="0.2">
      <c r="A130" s="63"/>
      <c r="B130" s="63"/>
      <c r="C130" s="63"/>
      <c r="D130" s="63"/>
      <c r="E130" s="63"/>
      <c r="F130" s="256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1:32" ht="12" customHeight="1" x14ac:dyDescent="0.2">
      <c r="A131" s="63"/>
      <c r="B131" s="63"/>
      <c r="C131" s="63"/>
      <c r="D131" s="63"/>
      <c r="E131" s="63"/>
      <c r="F131" s="256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1:32" ht="12" customHeight="1" x14ac:dyDescent="0.2">
      <c r="A132" s="63"/>
      <c r="B132" s="63"/>
      <c r="C132" s="63"/>
      <c r="D132" s="63"/>
      <c r="E132" s="63"/>
      <c r="F132" s="256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1:32" ht="12" customHeight="1" x14ac:dyDescent="0.2">
      <c r="A133" s="63"/>
      <c r="B133" s="63"/>
      <c r="C133" s="63"/>
      <c r="D133" s="63"/>
      <c r="E133" s="63"/>
      <c r="F133" s="256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1:32" ht="12" customHeight="1" x14ac:dyDescent="0.2">
      <c r="A134" s="63"/>
      <c r="B134" s="63"/>
      <c r="C134" s="63"/>
      <c r="D134" s="63"/>
      <c r="E134" s="63"/>
      <c r="F134" s="256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1:32" ht="12" customHeight="1" x14ac:dyDescent="0.2">
      <c r="A135" s="63"/>
      <c r="B135" s="63"/>
      <c r="C135" s="63"/>
      <c r="D135" s="63"/>
      <c r="E135" s="63"/>
      <c r="F135" s="256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1:32" ht="12" customHeight="1" x14ac:dyDescent="0.2">
      <c r="A136" s="63"/>
      <c r="B136" s="63"/>
      <c r="C136" s="63"/>
      <c r="D136" s="63"/>
      <c r="E136" s="63"/>
      <c r="F136" s="256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1:32" ht="12" customHeight="1" x14ac:dyDescent="0.2">
      <c r="A137" s="63"/>
      <c r="B137" s="63"/>
      <c r="C137" s="63"/>
      <c r="D137" s="63"/>
      <c r="E137" s="63"/>
      <c r="F137" s="256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1:32" ht="12" customHeight="1" x14ac:dyDescent="0.2">
      <c r="A138" s="63"/>
      <c r="B138" s="63"/>
      <c r="C138" s="63"/>
      <c r="D138" s="63"/>
      <c r="E138" s="63"/>
      <c r="F138" s="256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1:32" ht="12" customHeight="1" x14ac:dyDescent="0.2">
      <c r="A139" s="63"/>
      <c r="B139" s="63"/>
      <c r="C139" s="63"/>
      <c r="D139" s="63"/>
      <c r="E139" s="63"/>
      <c r="F139" s="256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</row>
    <row r="140" spans="1:32" ht="12" customHeight="1" x14ac:dyDescent="0.2">
      <c r="A140" s="63"/>
      <c r="B140" s="63"/>
      <c r="C140" s="63"/>
      <c r="D140" s="63"/>
      <c r="E140" s="63"/>
      <c r="F140" s="256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</row>
    <row r="141" spans="1:32" ht="12" customHeight="1" x14ac:dyDescent="0.2">
      <c r="A141" s="63"/>
      <c r="B141" s="63"/>
      <c r="C141" s="63"/>
      <c r="D141" s="63"/>
      <c r="E141" s="63"/>
      <c r="F141" s="256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</row>
    <row r="142" spans="1:32" ht="12" customHeight="1" x14ac:dyDescent="0.2">
      <c r="A142" s="63"/>
      <c r="B142" s="63"/>
      <c r="C142" s="63"/>
      <c r="D142" s="63"/>
      <c r="E142" s="63"/>
      <c r="F142" s="256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</row>
    <row r="143" spans="1:32" ht="12" customHeight="1" x14ac:dyDescent="0.2">
      <c r="A143" s="63"/>
      <c r="B143" s="63"/>
      <c r="C143" s="63"/>
      <c r="D143" s="63"/>
      <c r="E143" s="63"/>
      <c r="F143" s="256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</row>
    <row r="144" spans="1:32" ht="12" customHeight="1" x14ac:dyDescent="0.2">
      <c r="A144" s="63"/>
      <c r="B144" s="63"/>
      <c r="C144" s="63"/>
      <c r="D144" s="63"/>
      <c r="E144" s="63"/>
      <c r="F144" s="256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</row>
    <row r="145" spans="1:33" ht="12" customHeight="1" x14ac:dyDescent="0.2">
      <c r="A145" s="63"/>
      <c r="B145" s="63"/>
      <c r="C145" s="63"/>
      <c r="D145" s="63"/>
      <c r="E145" s="63"/>
      <c r="F145" s="256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</row>
    <row r="146" spans="1:33" ht="12" customHeight="1" x14ac:dyDescent="0.2">
      <c r="A146" s="63"/>
      <c r="B146" s="63"/>
      <c r="C146" s="63"/>
      <c r="D146" s="63"/>
      <c r="E146" s="63"/>
      <c r="F146" s="256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</row>
    <row r="147" spans="1:33" ht="12" customHeight="1" x14ac:dyDescent="0.2">
      <c r="A147" s="63"/>
      <c r="B147" s="63"/>
      <c r="C147" s="63"/>
      <c r="D147" s="63"/>
      <c r="E147" s="63"/>
      <c r="F147" s="256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</row>
    <row r="148" spans="1:33" ht="12" customHeight="1" x14ac:dyDescent="0.2">
      <c r="A148" s="63"/>
      <c r="B148" s="63"/>
      <c r="C148" s="63"/>
      <c r="D148" s="63"/>
      <c r="E148" s="63"/>
      <c r="F148" s="256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</row>
    <row r="149" spans="1:33" ht="12" customHeight="1" x14ac:dyDescent="0.2">
      <c r="A149" s="63"/>
      <c r="B149" s="63"/>
      <c r="C149" s="63"/>
      <c r="D149" s="63"/>
      <c r="E149" s="63"/>
      <c r="F149" s="256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</row>
    <row r="150" spans="1:33" ht="12" customHeight="1" x14ac:dyDescent="0.2">
      <c r="A150" s="63"/>
      <c r="B150" s="63"/>
      <c r="C150" s="63"/>
      <c r="D150" s="63"/>
      <c r="E150" s="63"/>
      <c r="F150" s="256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</row>
    <row r="151" spans="1:33" ht="12" customHeight="1" x14ac:dyDescent="0.2">
      <c r="A151" s="63"/>
      <c r="B151" s="63"/>
      <c r="C151" s="63"/>
      <c r="D151" s="63"/>
      <c r="E151" s="63"/>
      <c r="F151" s="256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</row>
    <row r="152" spans="1:33" ht="12" customHeight="1" x14ac:dyDescent="0.2">
      <c r="A152" s="63"/>
      <c r="B152" s="63"/>
      <c r="C152" s="63"/>
      <c r="D152" s="63"/>
      <c r="E152" s="63"/>
      <c r="F152" s="256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</row>
    <row r="153" spans="1:33" ht="12" customHeight="1" x14ac:dyDescent="0.2">
      <c r="A153" s="63"/>
      <c r="B153" s="63"/>
      <c r="C153" s="63"/>
      <c r="D153" s="63"/>
      <c r="E153" s="63"/>
      <c r="F153" s="256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</row>
    <row r="154" spans="1:33" ht="12" customHeight="1" x14ac:dyDescent="0.2">
      <c r="A154" s="63"/>
      <c r="B154" s="63"/>
      <c r="C154" s="63"/>
      <c r="D154" s="63"/>
      <c r="E154" s="63"/>
      <c r="F154" s="256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</row>
    <row r="155" spans="1:33" ht="12" customHeight="1" x14ac:dyDescent="0.2">
      <c r="A155" s="63"/>
      <c r="B155" s="63"/>
      <c r="C155" s="63"/>
      <c r="D155" s="63"/>
      <c r="E155" s="63"/>
      <c r="F155" s="256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</row>
    <row r="156" spans="1:33" ht="12" customHeight="1" x14ac:dyDescent="0.2">
      <c r="A156" s="63"/>
      <c r="B156" s="63"/>
      <c r="C156" s="63"/>
      <c r="D156" s="63"/>
      <c r="E156" s="63"/>
      <c r="F156" s="256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</row>
    <row r="157" spans="1:33" ht="12" customHeight="1" x14ac:dyDescent="0.2">
      <c r="A157" s="63"/>
      <c r="B157" s="63"/>
      <c r="C157" s="63"/>
      <c r="D157" s="63"/>
      <c r="E157" s="63"/>
      <c r="F157" s="256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</row>
    <row r="158" spans="1:33" ht="12" customHeight="1" x14ac:dyDescent="0.2">
      <c r="A158" s="63"/>
      <c r="B158" s="63"/>
      <c r="C158" s="63"/>
      <c r="D158" s="63"/>
      <c r="E158" s="63"/>
      <c r="F158" s="256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</row>
    <row r="159" spans="1:33" ht="15.6" x14ac:dyDescent="0.3">
      <c r="A159" s="847"/>
      <c r="B159" s="295" t="s">
        <v>313</v>
      </c>
      <c r="C159" s="3"/>
      <c r="D159" s="3"/>
      <c r="E159" s="3"/>
      <c r="F159" s="3"/>
      <c r="G159" s="3"/>
      <c r="H159" s="70"/>
      <c r="I159" s="70"/>
      <c r="J159" s="295" t="s">
        <v>314</v>
      </c>
      <c r="K159" s="3"/>
      <c r="L159" s="3"/>
      <c r="M159" s="3"/>
      <c r="N159" s="3"/>
      <c r="O159" s="3"/>
      <c r="P159" s="70"/>
      <c r="Q159" s="70"/>
      <c r="R159" s="295" t="s">
        <v>315</v>
      </c>
      <c r="S159" s="3"/>
      <c r="T159" s="3"/>
      <c r="U159" s="3"/>
      <c r="V159" s="3"/>
      <c r="W159" s="3"/>
      <c r="X159" s="848"/>
      <c r="Y159" s="295" t="s">
        <v>316</v>
      </c>
      <c r="Z159" s="163"/>
      <c r="AA159" s="3"/>
      <c r="AB159" s="3"/>
      <c r="AC159" s="3"/>
      <c r="AD159" s="3"/>
      <c r="AE159" s="3"/>
      <c r="AF159" s="6"/>
      <c r="AG159" s="24"/>
    </row>
    <row r="160" spans="1:33" ht="15.6" x14ac:dyDescent="0.3">
      <c r="Z160" s="1054"/>
    </row>
  </sheetData>
  <phoneticPr fontId="2" type="noConversion"/>
  <printOptions horizontalCentered="1"/>
  <pageMargins left="0.25" right="0.25" top="0.25" bottom="0.25" header="0.5" footer="0.5"/>
  <pageSetup paperSize="5" pageOrder="overThenDown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5"/>
  <sheetViews>
    <sheetView showGridLines="0" workbookViewId="0"/>
  </sheetViews>
  <sheetFormatPr defaultRowHeight="12.6" x14ac:dyDescent="0.25"/>
  <cols>
    <col min="1" max="1" width="4.6640625" style="1" customWidth="1"/>
    <col min="2" max="2" width="33.6640625" style="1" customWidth="1"/>
    <col min="3" max="3" width="12.6640625" style="24" customWidth="1"/>
    <col min="4" max="4" width="12.6640625" style="1" customWidth="1"/>
    <col min="5" max="5" width="10.6640625" style="1" customWidth="1"/>
    <col min="6" max="6" width="11.6640625" style="1" customWidth="1"/>
    <col min="7" max="7" width="12.6640625" style="1" customWidth="1"/>
    <col min="8" max="8" width="4.6640625" style="1" customWidth="1"/>
    <col min="9" max="33" width="8.88671875" customWidth="1"/>
    <col min="34" max="16384" width="8.88671875" style="1"/>
  </cols>
  <sheetData>
    <row r="1" spans="1:8" ht="24.9" customHeight="1" x14ac:dyDescent="0.3">
      <c r="A1" s="258" t="s">
        <v>1091</v>
      </c>
      <c r="B1" s="4" t="s">
        <v>317</v>
      </c>
      <c r="C1" s="6"/>
      <c r="D1" s="6"/>
      <c r="E1" s="6"/>
      <c r="F1" s="6"/>
      <c r="G1" s="6"/>
      <c r="H1" s="63"/>
    </row>
    <row r="2" spans="1:8" ht="12" customHeight="1" x14ac:dyDescent="0.25">
      <c r="A2" s="63"/>
      <c r="B2" s="63"/>
      <c r="C2" s="6"/>
      <c r="D2" s="63"/>
      <c r="E2" s="63"/>
      <c r="F2" s="63"/>
      <c r="G2" s="63"/>
      <c r="H2" s="63"/>
    </row>
    <row r="3" spans="1:8" x14ac:dyDescent="0.25">
      <c r="A3" s="71" t="s">
        <v>1062</v>
      </c>
      <c r="B3" s="71"/>
      <c r="C3" s="71"/>
      <c r="D3" s="71"/>
      <c r="E3" s="71"/>
      <c r="F3" s="71"/>
      <c r="G3" s="71"/>
      <c r="H3" s="72" t="s">
        <v>319</v>
      </c>
    </row>
    <row r="4" spans="1:8" ht="9.9" customHeight="1" x14ac:dyDescent="0.25">
      <c r="A4" s="274"/>
      <c r="B4" s="274"/>
      <c r="C4" s="275"/>
      <c r="D4" s="505"/>
      <c r="E4" s="505"/>
      <c r="F4" s="505"/>
      <c r="G4" s="505"/>
      <c r="H4" s="505"/>
    </row>
    <row r="5" spans="1:8" ht="12" customHeight="1" x14ac:dyDescent="0.25">
      <c r="A5" s="265"/>
      <c r="B5" s="502" t="s">
        <v>321</v>
      </c>
      <c r="C5" s="1084" t="s">
        <v>1015</v>
      </c>
      <c r="D5" s="1085" t="s">
        <v>1017</v>
      </c>
      <c r="E5" s="1085" t="s">
        <v>1018</v>
      </c>
      <c r="F5" s="1085" t="s">
        <v>1019</v>
      </c>
      <c r="G5" s="1085" t="s">
        <v>1035</v>
      </c>
      <c r="H5" s="265"/>
    </row>
    <row r="6" spans="1:8" ht="12" customHeight="1" x14ac:dyDescent="0.25">
      <c r="A6" s="272"/>
      <c r="B6" s="272"/>
      <c r="C6" s="772"/>
      <c r="D6" s="272"/>
      <c r="E6" s="272"/>
      <c r="F6" s="272"/>
      <c r="G6" s="272"/>
      <c r="H6" s="272"/>
    </row>
    <row r="7" spans="1:8" ht="12" customHeight="1" x14ac:dyDescent="0.25">
      <c r="A7" s="272"/>
      <c r="B7" s="272" t="s">
        <v>330</v>
      </c>
      <c r="C7" s="772"/>
      <c r="D7" s="272"/>
      <c r="E7" s="272"/>
      <c r="F7" s="272" t="s">
        <v>331</v>
      </c>
      <c r="G7" s="272" t="s">
        <v>332</v>
      </c>
      <c r="H7" s="272"/>
    </row>
    <row r="8" spans="1:8" ht="12" customHeight="1" x14ac:dyDescent="0.25">
      <c r="A8" s="272"/>
      <c r="B8" s="272"/>
      <c r="C8" s="772" t="s">
        <v>338</v>
      </c>
      <c r="D8" s="272" t="s">
        <v>36</v>
      </c>
      <c r="E8" s="272" t="s">
        <v>1010</v>
      </c>
      <c r="F8" s="272" t="s">
        <v>26</v>
      </c>
      <c r="G8" s="272" t="s">
        <v>339</v>
      </c>
      <c r="H8" s="272"/>
    </row>
    <row r="9" spans="1:8" ht="12" customHeight="1" x14ac:dyDescent="0.25">
      <c r="A9" s="272" t="s">
        <v>634</v>
      </c>
      <c r="B9" s="272"/>
      <c r="C9" s="772" t="s">
        <v>339</v>
      </c>
      <c r="D9" s="272" t="s">
        <v>347</v>
      </c>
      <c r="E9" s="272" t="s">
        <v>348</v>
      </c>
      <c r="F9" s="272" t="s">
        <v>349</v>
      </c>
      <c r="G9" s="347" t="s">
        <v>350</v>
      </c>
      <c r="H9" s="272" t="s">
        <v>634</v>
      </c>
    </row>
    <row r="10" spans="1:8" ht="12" customHeight="1" x14ac:dyDescent="0.25">
      <c r="A10" s="329" t="s">
        <v>637</v>
      </c>
      <c r="B10" s="813" t="s">
        <v>360</v>
      </c>
      <c r="C10" s="1055" t="s">
        <v>361</v>
      </c>
      <c r="D10" s="855" t="s">
        <v>362</v>
      </c>
      <c r="E10" s="855" t="s">
        <v>363</v>
      </c>
      <c r="F10" s="813">
        <v>105</v>
      </c>
      <c r="G10" s="813">
        <v>110</v>
      </c>
      <c r="H10" s="329" t="s">
        <v>637</v>
      </c>
    </row>
    <row r="11" spans="1:8" ht="12" customHeight="1" x14ac:dyDescent="0.25">
      <c r="A11" s="648"/>
      <c r="B11" s="71"/>
      <c r="C11" s="772"/>
      <c r="D11" s="271"/>
      <c r="E11" s="271"/>
      <c r="F11" s="271"/>
      <c r="G11" s="271"/>
      <c r="H11" s="648"/>
    </row>
    <row r="12" spans="1:8" ht="12" customHeight="1" x14ac:dyDescent="0.25">
      <c r="A12" s="546">
        <v>5</v>
      </c>
      <c r="B12" s="1056" t="s">
        <v>306</v>
      </c>
      <c r="C12" s="772"/>
      <c r="D12" s="271"/>
      <c r="E12" s="271"/>
      <c r="F12" s="271"/>
      <c r="G12" s="271"/>
      <c r="H12" s="546">
        <v>5</v>
      </c>
    </row>
    <row r="13" spans="1:8" ht="12" customHeight="1" x14ac:dyDescent="0.25">
      <c r="A13" s="546">
        <v>10</v>
      </c>
      <c r="B13" s="1056" t="s">
        <v>303</v>
      </c>
      <c r="C13" s="772"/>
      <c r="D13" s="271"/>
      <c r="E13" s="271"/>
      <c r="F13" s="271"/>
      <c r="G13" s="271"/>
      <c r="H13" s="546">
        <v>10</v>
      </c>
    </row>
    <row r="14" spans="1:8" ht="12" customHeight="1" x14ac:dyDescent="0.25">
      <c r="A14" s="546">
        <v>15</v>
      </c>
      <c r="B14" s="1056" t="s">
        <v>370</v>
      </c>
      <c r="C14" s="772"/>
      <c r="D14" s="271"/>
      <c r="E14" s="271"/>
      <c r="F14" s="271"/>
      <c r="G14" s="271"/>
      <c r="H14" s="546">
        <v>15</v>
      </c>
    </row>
    <row r="15" spans="1:8" ht="12" customHeight="1" x14ac:dyDescent="0.25">
      <c r="A15" s="546">
        <v>20</v>
      </c>
      <c r="B15" s="1056" t="s">
        <v>300</v>
      </c>
      <c r="C15" s="772"/>
      <c r="D15" s="271"/>
      <c r="E15" s="271"/>
      <c r="F15" s="271"/>
      <c r="G15" s="271"/>
      <c r="H15" s="546">
        <v>20</v>
      </c>
    </row>
    <row r="16" spans="1:8" ht="12" customHeight="1" x14ac:dyDescent="0.25">
      <c r="A16" s="576">
        <v>25</v>
      </c>
      <c r="B16" s="1057" t="s">
        <v>301</v>
      </c>
      <c r="C16" s="772"/>
      <c r="D16" s="271"/>
      <c r="E16" s="271"/>
      <c r="F16" s="271"/>
      <c r="G16" s="271"/>
      <c r="H16" s="576">
        <v>25</v>
      </c>
    </row>
    <row r="17" spans="1:8" ht="12" customHeight="1" x14ac:dyDescent="0.25">
      <c r="A17" s="546">
        <v>30</v>
      </c>
      <c r="B17" s="1056" t="s">
        <v>305</v>
      </c>
      <c r="C17" s="1058"/>
      <c r="D17" s="271"/>
      <c r="E17" s="271"/>
      <c r="F17" s="271"/>
      <c r="G17" s="271"/>
      <c r="H17" s="546">
        <v>30</v>
      </c>
    </row>
    <row r="18" spans="1:8" ht="12" customHeight="1" x14ac:dyDescent="0.25">
      <c r="A18" s="546">
        <v>35</v>
      </c>
      <c r="B18" s="1056" t="s">
        <v>163</v>
      </c>
      <c r="C18" s="868"/>
      <c r="D18" s="271"/>
      <c r="E18" s="271"/>
      <c r="F18" s="271"/>
      <c r="G18" s="271"/>
      <c r="H18" s="546">
        <v>35</v>
      </c>
    </row>
    <row r="19" spans="1:8" ht="12" customHeight="1" x14ac:dyDescent="0.25">
      <c r="A19" s="546">
        <v>40</v>
      </c>
      <c r="B19" s="1056" t="s">
        <v>164</v>
      </c>
      <c r="C19" s="868"/>
      <c r="D19" s="271"/>
      <c r="E19" s="271"/>
      <c r="F19" s="271"/>
      <c r="G19" s="271"/>
      <c r="H19" s="546">
        <v>40</v>
      </c>
    </row>
    <row r="20" spans="1:8" ht="12" customHeight="1" x14ac:dyDescent="0.25">
      <c r="A20" s="546">
        <v>45</v>
      </c>
      <c r="B20" s="1056" t="s">
        <v>165</v>
      </c>
      <c r="C20" s="868"/>
      <c r="D20" s="271"/>
      <c r="E20" s="271"/>
      <c r="F20" s="271"/>
      <c r="G20" s="271"/>
      <c r="H20" s="546">
        <v>45</v>
      </c>
    </row>
    <row r="21" spans="1:8" ht="12" customHeight="1" x14ac:dyDescent="0.25">
      <c r="A21" s="576">
        <v>50</v>
      </c>
      <c r="B21" s="1057" t="s">
        <v>166</v>
      </c>
      <c r="C21" s="688"/>
      <c r="D21" s="271"/>
      <c r="E21" s="271"/>
      <c r="F21" s="271"/>
      <c r="G21" s="271"/>
      <c r="H21" s="576">
        <v>50</v>
      </c>
    </row>
    <row r="22" spans="1:8" ht="12" customHeight="1" x14ac:dyDescent="0.25">
      <c r="A22" s="546">
        <v>55</v>
      </c>
      <c r="B22" s="1056" t="s">
        <v>178</v>
      </c>
      <c r="C22" s="868"/>
      <c r="D22" s="271"/>
      <c r="E22" s="271"/>
      <c r="F22" s="271"/>
      <c r="G22" s="271"/>
      <c r="H22" s="546">
        <v>55</v>
      </c>
    </row>
    <row r="23" spans="1:8" ht="12" customHeight="1" x14ac:dyDescent="0.25">
      <c r="A23" s="546">
        <v>60</v>
      </c>
      <c r="B23" s="1056" t="s">
        <v>179</v>
      </c>
      <c r="C23" s="868"/>
      <c r="D23" s="271"/>
      <c r="E23" s="271"/>
      <c r="F23" s="271"/>
      <c r="G23" s="271"/>
      <c r="H23" s="546">
        <v>60</v>
      </c>
    </row>
    <row r="24" spans="1:8" ht="12" customHeight="1" x14ac:dyDescent="0.25">
      <c r="A24" s="546">
        <v>65</v>
      </c>
      <c r="B24" s="1056" t="s">
        <v>371</v>
      </c>
      <c r="C24" s="868"/>
      <c r="D24" s="271"/>
      <c r="E24" s="271"/>
      <c r="F24" s="271"/>
      <c r="G24" s="271"/>
      <c r="H24" s="546">
        <v>65</v>
      </c>
    </row>
    <row r="25" spans="1:8" ht="12" customHeight="1" x14ac:dyDescent="0.25">
      <c r="A25" s="546">
        <v>70</v>
      </c>
      <c r="B25" s="1056" t="s">
        <v>283</v>
      </c>
      <c r="C25" s="868"/>
      <c r="D25" s="271"/>
      <c r="E25" s="271"/>
      <c r="F25" s="271"/>
      <c r="G25" s="271"/>
      <c r="H25" s="546">
        <v>70</v>
      </c>
    </row>
    <row r="26" spans="1:8" ht="12" customHeight="1" x14ac:dyDescent="0.25">
      <c r="A26" s="576">
        <v>75</v>
      </c>
      <c r="B26" s="1057" t="s">
        <v>293</v>
      </c>
      <c r="C26" s="688"/>
      <c r="D26" s="271"/>
      <c r="E26" s="271"/>
      <c r="F26" s="271"/>
      <c r="G26" s="271"/>
      <c r="H26" s="576">
        <v>75</v>
      </c>
    </row>
    <row r="27" spans="1:8" ht="12" customHeight="1" x14ac:dyDescent="0.25">
      <c r="A27" s="546">
        <v>80</v>
      </c>
      <c r="B27" s="1056" t="s">
        <v>268</v>
      </c>
      <c r="C27" s="868"/>
      <c r="D27" s="271"/>
      <c r="E27" s="271"/>
      <c r="F27" s="271"/>
      <c r="G27" s="271"/>
      <c r="H27" s="546">
        <v>80</v>
      </c>
    </row>
    <row r="28" spans="1:8" ht="12" customHeight="1" x14ac:dyDescent="0.25">
      <c r="A28" s="546">
        <v>85</v>
      </c>
      <c r="B28" s="1056" t="s">
        <v>167</v>
      </c>
      <c r="C28" s="868"/>
      <c r="D28" s="499"/>
      <c r="E28" s="271"/>
      <c r="F28" s="271"/>
      <c r="G28" s="271"/>
      <c r="H28" s="546">
        <v>85</v>
      </c>
    </row>
    <row r="29" spans="1:8" ht="12" customHeight="1" x14ac:dyDescent="0.25">
      <c r="A29" s="546">
        <v>90</v>
      </c>
      <c r="B29" s="1056" t="s">
        <v>168</v>
      </c>
      <c r="C29" s="868"/>
      <c r="D29" s="499"/>
      <c r="E29" s="271"/>
      <c r="F29" s="271"/>
      <c r="G29" s="271"/>
      <c r="H29" s="546">
        <v>90</v>
      </c>
    </row>
    <row r="30" spans="1:8" ht="12" customHeight="1" x14ac:dyDescent="0.25">
      <c r="A30" s="546">
        <v>95</v>
      </c>
      <c r="B30" s="1056" t="s">
        <v>372</v>
      </c>
      <c r="C30" s="868"/>
      <c r="D30" s="499"/>
      <c r="E30" s="271"/>
      <c r="F30" s="271"/>
      <c r="G30" s="271"/>
      <c r="H30" s="546">
        <v>95</v>
      </c>
    </row>
    <row r="31" spans="1:8" ht="12" customHeight="1" x14ac:dyDescent="0.25">
      <c r="A31" s="576">
        <v>100</v>
      </c>
      <c r="B31" s="1057" t="s">
        <v>270</v>
      </c>
      <c r="C31" s="688"/>
      <c r="D31" s="497"/>
      <c r="E31" s="271"/>
      <c r="F31" s="271"/>
      <c r="G31" s="271"/>
      <c r="H31" s="576">
        <v>100</v>
      </c>
    </row>
    <row r="32" spans="1:8" ht="12" customHeight="1" x14ac:dyDescent="0.25">
      <c r="A32" s="546">
        <v>105</v>
      </c>
      <c r="B32" s="1056" t="s">
        <v>276</v>
      </c>
      <c r="C32" s="868"/>
      <c r="D32" s="499"/>
      <c r="E32" s="499" t="s">
        <v>1786</v>
      </c>
      <c r="F32" s="271"/>
      <c r="G32" s="271"/>
      <c r="H32" s="546">
        <v>105</v>
      </c>
    </row>
    <row r="33" spans="1:8" ht="12" customHeight="1" x14ac:dyDescent="0.25">
      <c r="A33" s="546">
        <v>110</v>
      </c>
      <c r="B33" s="1056" t="s">
        <v>280</v>
      </c>
      <c r="C33" s="868"/>
      <c r="D33" s="499"/>
      <c r="E33" s="499"/>
      <c r="F33" s="499"/>
      <c r="G33" s="271"/>
      <c r="H33" s="546">
        <v>110</v>
      </c>
    </row>
    <row r="34" spans="1:8" ht="12" customHeight="1" x14ac:dyDescent="0.25">
      <c r="A34" s="546">
        <v>115</v>
      </c>
      <c r="B34" s="1056" t="s">
        <v>277</v>
      </c>
      <c r="C34" s="868"/>
      <c r="D34" s="499"/>
      <c r="E34" s="499"/>
      <c r="F34" s="499"/>
      <c r="G34" s="499"/>
      <c r="H34" s="546">
        <v>115</v>
      </c>
    </row>
    <row r="35" spans="1:8" ht="12" customHeight="1" x14ac:dyDescent="0.25">
      <c r="A35" s="546">
        <v>120</v>
      </c>
      <c r="B35" s="1056" t="s">
        <v>278</v>
      </c>
      <c r="C35" s="868"/>
      <c r="D35" s="499"/>
      <c r="E35" s="499"/>
      <c r="F35" s="499"/>
      <c r="G35" s="499"/>
      <c r="H35" s="546">
        <v>120</v>
      </c>
    </row>
    <row r="36" spans="1:8" ht="12" customHeight="1" x14ac:dyDescent="0.25">
      <c r="A36" s="576">
        <v>125</v>
      </c>
      <c r="B36" s="1057" t="s">
        <v>279</v>
      </c>
      <c r="C36" s="688"/>
      <c r="D36" s="497"/>
      <c r="E36" s="497"/>
      <c r="F36" s="497"/>
      <c r="G36" s="497"/>
      <c r="H36" s="576">
        <v>125</v>
      </c>
    </row>
    <row r="37" spans="1:8" ht="12" customHeight="1" x14ac:dyDescent="0.25">
      <c r="A37" s="546">
        <v>130</v>
      </c>
      <c r="B37" s="285" t="s">
        <v>281</v>
      </c>
      <c r="C37" s="868"/>
      <c r="D37" s="499"/>
      <c r="E37" s="499"/>
      <c r="F37" s="499"/>
      <c r="G37" s="499"/>
      <c r="H37" s="546">
        <v>130</v>
      </c>
    </row>
    <row r="38" spans="1:8" ht="12" customHeight="1" x14ac:dyDescent="0.25">
      <c r="A38" s="546">
        <v>135</v>
      </c>
      <c r="B38" s="285" t="s">
        <v>282</v>
      </c>
      <c r="C38" s="868"/>
      <c r="D38" s="499"/>
      <c r="E38" s="499"/>
      <c r="F38" s="499"/>
      <c r="G38" s="499"/>
      <c r="H38" s="546">
        <v>135</v>
      </c>
    </row>
    <row r="39" spans="1:8" ht="12" customHeight="1" x14ac:dyDescent="0.25">
      <c r="A39" s="546">
        <v>140</v>
      </c>
      <c r="B39" s="285" t="s">
        <v>285</v>
      </c>
      <c r="C39" s="868"/>
      <c r="D39" s="499"/>
      <c r="E39" s="499"/>
      <c r="F39" s="499"/>
      <c r="G39" s="499"/>
      <c r="H39" s="546">
        <v>140</v>
      </c>
    </row>
    <row r="40" spans="1:8" ht="12" customHeight="1" x14ac:dyDescent="0.25">
      <c r="A40" s="546">
        <v>145</v>
      </c>
      <c r="B40" s="285" t="s">
        <v>271</v>
      </c>
      <c r="C40" s="868"/>
      <c r="D40" s="499"/>
      <c r="E40" s="499"/>
      <c r="F40" s="499"/>
      <c r="G40" s="499"/>
      <c r="H40" s="546">
        <v>145</v>
      </c>
    </row>
    <row r="41" spans="1:8" ht="12" customHeight="1" x14ac:dyDescent="0.25">
      <c r="A41" s="576">
        <v>150</v>
      </c>
      <c r="B41" s="1059" t="s">
        <v>272</v>
      </c>
      <c r="C41" s="688"/>
      <c r="D41" s="497"/>
      <c r="E41" s="497" t="s">
        <v>1786</v>
      </c>
      <c r="F41" s="497"/>
      <c r="G41" s="497"/>
      <c r="H41" s="576">
        <v>150</v>
      </c>
    </row>
    <row r="42" spans="1:8" ht="12" customHeight="1" x14ac:dyDescent="0.25">
      <c r="A42" s="546">
        <v>155</v>
      </c>
      <c r="B42" s="285" t="s">
        <v>289</v>
      </c>
      <c r="C42" s="868"/>
      <c r="D42" s="499"/>
      <c r="E42" s="499" t="s">
        <v>1786</v>
      </c>
      <c r="F42" s="499"/>
      <c r="G42" s="499"/>
      <c r="H42" s="546">
        <v>155</v>
      </c>
    </row>
    <row r="43" spans="1:8" ht="12" customHeight="1" x14ac:dyDescent="0.25">
      <c r="A43" s="546">
        <v>160</v>
      </c>
      <c r="B43" s="285" t="s">
        <v>284</v>
      </c>
      <c r="C43" s="868"/>
      <c r="D43" s="499"/>
      <c r="E43" s="499" t="s">
        <v>1786</v>
      </c>
      <c r="F43" s="499"/>
      <c r="G43" s="499"/>
      <c r="H43" s="546">
        <v>160</v>
      </c>
    </row>
    <row r="44" spans="1:8" ht="12" customHeight="1" x14ac:dyDescent="0.25">
      <c r="A44" s="546">
        <v>165</v>
      </c>
      <c r="B44" s="285" t="s">
        <v>290</v>
      </c>
      <c r="C44" s="868"/>
      <c r="D44" s="499"/>
      <c r="E44" s="499" t="s">
        <v>1786</v>
      </c>
      <c r="F44" s="499"/>
      <c r="G44" s="499"/>
      <c r="H44" s="546">
        <v>165</v>
      </c>
    </row>
    <row r="45" spans="1:8" ht="12" customHeight="1" x14ac:dyDescent="0.25">
      <c r="A45" s="546">
        <v>170</v>
      </c>
      <c r="B45" s="285" t="s">
        <v>169</v>
      </c>
      <c r="C45" s="868"/>
      <c r="D45" s="499"/>
      <c r="E45" s="499" t="s">
        <v>1786</v>
      </c>
      <c r="F45" s="499"/>
      <c r="G45" s="499"/>
      <c r="H45" s="546">
        <v>170</v>
      </c>
    </row>
    <row r="46" spans="1:8" ht="12" customHeight="1" x14ac:dyDescent="0.25">
      <c r="A46" s="576">
        <v>175</v>
      </c>
      <c r="B46" s="261" t="s">
        <v>170</v>
      </c>
      <c r="C46" s="688"/>
      <c r="D46" s="497"/>
      <c r="E46" s="497" t="s">
        <v>1786</v>
      </c>
      <c r="F46" s="497"/>
      <c r="G46" s="497"/>
      <c r="H46" s="576">
        <v>175</v>
      </c>
    </row>
    <row r="47" spans="1:8" ht="12" customHeight="1" x14ac:dyDescent="0.25">
      <c r="A47" s="546">
        <v>180</v>
      </c>
      <c r="B47" s="285" t="s">
        <v>171</v>
      </c>
      <c r="C47" s="868"/>
      <c r="D47" s="499"/>
      <c r="E47" s="499" t="s">
        <v>1786</v>
      </c>
      <c r="F47" s="499"/>
      <c r="G47" s="499"/>
      <c r="H47" s="546">
        <v>180</v>
      </c>
    </row>
    <row r="48" spans="1:8" ht="12" customHeight="1" x14ac:dyDescent="0.25">
      <c r="A48" s="546">
        <v>185</v>
      </c>
      <c r="B48" s="285" t="s">
        <v>172</v>
      </c>
      <c r="C48" s="868"/>
      <c r="D48" s="499"/>
      <c r="E48" s="499" t="s">
        <v>1786</v>
      </c>
      <c r="F48" s="499"/>
      <c r="G48" s="499"/>
      <c r="H48" s="546">
        <v>185</v>
      </c>
    </row>
    <row r="49" spans="1:8" ht="12" customHeight="1" x14ac:dyDescent="0.25">
      <c r="A49" s="546">
        <v>190</v>
      </c>
      <c r="B49" s="285" t="s">
        <v>173</v>
      </c>
      <c r="C49" s="868"/>
      <c r="D49" s="499"/>
      <c r="E49" s="499" t="s">
        <v>1786</v>
      </c>
      <c r="F49" s="499"/>
      <c r="G49" s="499"/>
      <c r="H49" s="546">
        <v>190</v>
      </c>
    </row>
    <row r="50" spans="1:8" ht="12" customHeight="1" x14ac:dyDescent="0.25">
      <c r="A50" s="546">
        <v>195</v>
      </c>
      <c r="B50" s="285" t="s">
        <v>903</v>
      </c>
      <c r="C50" s="868"/>
      <c r="D50" s="499"/>
      <c r="E50" s="499" t="s">
        <v>1786</v>
      </c>
      <c r="F50" s="499"/>
      <c r="G50" s="499"/>
      <c r="H50" s="546">
        <v>195</v>
      </c>
    </row>
    <row r="51" spans="1:8" ht="12" customHeight="1" x14ac:dyDescent="0.25">
      <c r="A51" s="576">
        <v>200</v>
      </c>
      <c r="B51" s="261" t="s">
        <v>177</v>
      </c>
      <c r="C51" s="688"/>
      <c r="D51" s="497"/>
      <c r="E51" s="497" t="s">
        <v>1786</v>
      </c>
      <c r="F51" s="497"/>
      <c r="G51" s="497"/>
      <c r="H51" s="576">
        <v>200</v>
      </c>
    </row>
    <row r="52" spans="1:8" ht="12" customHeight="1" x14ac:dyDescent="0.25">
      <c r="A52" s="546">
        <v>205</v>
      </c>
      <c r="B52" s="285" t="s">
        <v>373</v>
      </c>
      <c r="C52" s="1058"/>
      <c r="D52" s="728"/>
      <c r="E52" s="658"/>
      <c r="F52" s="658"/>
      <c r="G52" s="658"/>
      <c r="H52" s="546">
        <v>205</v>
      </c>
    </row>
    <row r="53" spans="1:8" ht="12" customHeight="1" x14ac:dyDescent="0.25">
      <c r="A53" s="546">
        <v>210</v>
      </c>
      <c r="B53" s="285" t="s">
        <v>291</v>
      </c>
      <c r="C53" s="868"/>
      <c r="D53" s="499"/>
      <c r="E53" s="499" t="s">
        <v>1786</v>
      </c>
      <c r="F53" s="499"/>
      <c r="G53" s="499"/>
      <c r="H53" s="546">
        <v>210</v>
      </c>
    </row>
    <row r="54" spans="1:8" ht="12" customHeight="1" x14ac:dyDescent="0.25">
      <c r="A54" s="546">
        <v>215</v>
      </c>
      <c r="B54" s="285" t="s">
        <v>308</v>
      </c>
      <c r="C54" s="1058"/>
      <c r="D54" s="728"/>
      <c r="E54" s="658"/>
      <c r="F54" s="658"/>
      <c r="G54" s="658"/>
      <c r="H54" s="546">
        <v>215</v>
      </c>
    </row>
    <row r="55" spans="1:8" ht="12" customHeight="1" x14ac:dyDescent="0.25">
      <c r="A55" s="546">
        <v>220</v>
      </c>
      <c r="B55" s="285" t="s">
        <v>292</v>
      </c>
      <c r="C55" s="868"/>
      <c r="D55" s="499"/>
      <c r="E55" s="499" t="s">
        <v>1786</v>
      </c>
      <c r="F55" s="499"/>
      <c r="G55" s="499"/>
      <c r="H55" s="546">
        <v>220</v>
      </c>
    </row>
    <row r="56" spans="1:8" ht="12" customHeight="1" x14ac:dyDescent="0.25">
      <c r="A56" s="576">
        <v>225</v>
      </c>
      <c r="B56" s="261" t="s">
        <v>174</v>
      </c>
      <c r="C56" s="688"/>
      <c r="D56" s="497"/>
      <c r="E56" s="497" t="s">
        <v>1786</v>
      </c>
      <c r="F56" s="497"/>
      <c r="G56" s="497"/>
      <c r="H56" s="576">
        <v>225</v>
      </c>
    </row>
    <row r="57" spans="1:8" ht="12" customHeight="1" x14ac:dyDescent="0.25">
      <c r="A57" s="546">
        <v>230</v>
      </c>
      <c r="B57" s="285" t="s">
        <v>374</v>
      </c>
      <c r="C57" s="868"/>
      <c r="D57" s="499"/>
      <c r="E57" s="499" t="s">
        <v>1786</v>
      </c>
      <c r="F57" s="499"/>
      <c r="G57" s="499"/>
      <c r="H57" s="546">
        <v>230</v>
      </c>
    </row>
    <row r="58" spans="1:8" ht="12" customHeight="1" x14ac:dyDescent="0.25">
      <c r="A58" s="546">
        <v>235</v>
      </c>
      <c r="B58" s="285" t="s">
        <v>274</v>
      </c>
      <c r="C58" s="868"/>
      <c r="D58" s="499"/>
      <c r="E58" s="499" t="s">
        <v>1786</v>
      </c>
      <c r="F58" s="499"/>
      <c r="G58" s="499"/>
      <c r="H58" s="546">
        <v>235</v>
      </c>
    </row>
    <row r="59" spans="1:8" ht="12" customHeight="1" x14ac:dyDescent="0.25">
      <c r="A59" s="546">
        <v>240</v>
      </c>
      <c r="B59" s="285" t="s">
        <v>275</v>
      </c>
      <c r="C59" s="868"/>
      <c r="D59" s="499"/>
      <c r="E59" s="499" t="s">
        <v>1786</v>
      </c>
      <c r="F59" s="499"/>
      <c r="G59" s="499"/>
      <c r="H59" s="546">
        <v>240</v>
      </c>
    </row>
    <row r="60" spans="1:8" ht="12" customHeight="1" x14ac:dyDescent="0.25">
      <c r="A60" s="546">
        <v>245</v>
      </c>
      <c r="B60" s="285" t="s">
        <v>151</v>
      </c>
      <c r="C60" s="868"/>
      <c r="D60" s="499"/>
      <c r="E60" s="499" t="s">
        <v>1786</v>
      </c>
      <c r="F60" s="499"/>
      <c r="G60" s="499"/>
      <c r="H60" s="546">
        <v>245</v>
      </c>
    </row>
    <row r="61" spans="1:8" ht="12" customHeight="1" x14ac:dyDescent="0.25">
      <c r="A61" s="576">
        <v>250</v>
      </c>
      <c r="B61" s="261" t="s">
        <v>154</v>
      </c>
      <c r="C61" s="688"/>
      <c r="D61" s="497"/>
      <c r="E61" s="497" t="s">
        <v>1786</v>
      </c>
      <c r="F61" s="497"/>
      <c r="G61" s="497"/>
      <c r="H61" s="576">
        <v>250</v>
      </c>
    </row>
    <row r="62" spans="1:8" ht="12" customHeight="1" x14ac:dyDescent="0.25">
      <c r="A62" s="546">
        <v>255</v>
      </c>
      <c r="B62" s="285" t="s">
        <v>159</v>
      </c>
      <c r="C62" s="868"/>
      <c r="D62" s="499"/>
      <c r="E62" s="499" t="s">
        <v>1786</v>
      </c>
      <c r="F62" s="499"/>
      <c r="G62" s="499"/>
      <c r="H62" s="546">
        <v>255</v>
      </c>
    </row>
    <row r="63" spans="1:8" ht="12" customHeight="1" x14ac:dyDescent="0.25">
      <c r="A63" s="546">
        <v>260</v>
      </c>
      <c r="B63" s="285" t="s">
        <v>156</v>
      </c>
      <c r="C63" s="868"/>
      <c r="D63" s="499"/>
      <c r="E63" s="499" t="s">
        <v>1786</v>
      </c>
      <c r="F63" s="499"/>
      <c r="G63" s="499"/>
      <c r="H63" s="546">
        <v>260</v>
      </c>
    </row>
    <row r="64" spans="1:8" ht="12" customHeight="1" x14ac:dyDescent="0.25">
      <c r="A64" s="546">
        <v>265</v>
      </c>
      <c r="B64" s="285" t="s">
        <v>155</v>
      </c>
      <c r="C64" s="868"/>
      <c r="D64" s="499"/>
      <c r="E64" s="499" t="s">
        <v>1786</v>
      </c>
      <c r="F64" s="499"/>
      <c r="G64" s="499"/>
      <c r="H64" s="546">
        <v>265</v>
      </c>
    </row>
    <row r="65" spans="1:8" ht="12" customHeight="1" x14ac:dyDescent="0.25">
      <c r="A65" s="546">
        <v>270</v>
      </c>
      <c r="B65" s="285" t="s">
        <v>158</v>
      </c>
      <c r="C65" s="868"/>
      <c r="D65" s="499"/>
      <c r="E65" s="499" t="s">
        <v>1786</v>
      </c>
      <c r="F65" s="499"/>
      <c r="G65" s="499"/>
      <c r="H65" s="546">
        <v>270</v>
      </c>
    </row>
    <row r="66" spans="1:8" ht="12" customHeight="1" x14ac:dyDescent="0.25">
      <c r="A66" s="546">
        <v>275</v>
      </c>
      <c r="B66" s="285" t="s">
        <v>160</v>
      </c>
      <c r="C66" s="868"/>
      <c r="D66" s="499"/>
      <c r="E66" s="499" t="s">
        <v>1786</v>
      </c>
      <c r="F66" s="499"/>
      <c r="G66" s="499"/>
      <c r="H66" s="546">
        <v>275</v>
      </c>
    </row>
    <row r="67" spans="1:8" ht="12" customHeight="1" x14ac:dyDescent="0.25">
      <c r="A67" s="576">
        <v>280</v>
      </c>
      <c r="B67" s="261" t="s">
        <v>157</v>
      </c>
      <c r="C67" s="688"/>
      <c r="D67" s="497"/>
      <c r="E67" s="497" t="s">
        <v>1786</v>
      </c>
      <c r="F67" s="497"/>
      <c r="G67" s="497"/>
      <c r="H67" s="576">
        <v>280</v>
      </c>
    </row>
    <row r="68" spans="1:8" ht="12" customHeight="1" x14ac:dyDescent="0.25">
      <c r="A68" s="71"/>
      <c r="B68" s="71"/>
      <c r="C68" s="275"/>
      <c r="D68" s="274"/>
      <c r="E68" s="274"/>
      <c r="F68" s="274"/>
      <c r="G68" s="274"/>
      <c r="H68" s="72" t="s">
        <v>1873</v>
      </c>
    </row>
    <row r="69" spans="1:8" ht="12" customHeight="1" x14ac:dyDescent="0.25">
      <c r="A69" s="71" t="s">
        <v>375</v>
      </c>
      <c r="B69" s="71"/>
      <c r="C69" s="275"/>
      <c r="D69" s="274"/>
      <c r="E69" s="274"/>
      <c r="F69" s="274"/>
      <c r="G69" s="274"/>
      <c r="H69" s="274"/>
    </row>
    <row r="70" spans="1:8" ht="12" customHeight="1" x14ac:dyDescent="0.25">
      <c r="A70" s="70"/>
      <c r="B70" s="70"/>
      <c r="C70" s="11"/>
      <c r="D70" s="255"/>
      <c r="E70" s="255"/>
      <c r="F70" s="255"/>
      <c r="G70" s="255"/>
      <c r="H70" s="255"/>
    </row>
    <row r="71" spans="1:8" ht="12" customHeight="1" x14ac:dyDescent="0.25">
      <c r="A71" s="70"/>
      <c r="B71" s="70"/>
      <c r="C71" s="11"/>
      <c r="D71" s="255"/>
      <c r="E71" s="255"/>
      <c r="F71" s="255"/>
      <c r="G71" s="255"/>
      <c r="H71" s="255"/>
    </row>
    <row r="72" spans="1:8" ht="12" customHeight="1" x14ac:dyDescent="0.25">
      <c r="A72" s="70"/>
      <c r="B72" s="70"/>
      <c r="C72" s="11"/>
      <c r="D72" s="255"/>
      <c r="E72" s="255"/>
      <c r="F72" s="255"/>
      <c r="G72" s="255"/>
      <c r="H72" s="255"/>
    </row>
    <row r="73" spans="1:8" ht="12" customHeight="1" x14ac:dyDescent="0.25">
      <c r="A73" s="70"/>
      <c r="B73" s="70"/>
      <c r="C73" s="11"/>
      <c r="D73" s="255"/>
      <c r="E73" s="255"/>
      <c r="F73" s="255"/>
      <c r="G73" s="255"/>
      <c r="H73" s="255"/>
    </row>
    <row r="74" spans="1:8" ht="12" customHeight="1" x14ac:dyDescent="0.25">
      <c r="A74" s="70"/>
      <c r="B74" s="70"/>
      <c r="C74" s="11"/>
      <c r="D74" s="255"/>
      <c r="E74" s="255"/>
      <c r="F74" s="255"/>
      <c r="G74" s="255"/>
      <c r="H74" s="255"/>
    </row>
    <row r="75" spans="1:8" ht="12" customHeight="1" x14ac:dyDescent="0.25">
      <c r="A75" s="70"/>
      <c r="B75" s="70"/>
      <c r="C75" s="11"/>
      <c r="D75" s="255"/>
      <c r="E75" s="255"/>
      <c r="F75" s="255"/>
      <c r="G75" s="255"/>
      <c r="H75" s="255"/>
    </row>
    <row r="76" spans="1:8" ht="12" customHeight="1" x14ac:dyDescent="0.25">
      <c r="A76" s="70"/>
      <c r="B76" s="70"/>
      <c r="C76" s="11"/>
      <c r="D76" s="255"/>
      <c r="E76" s="255"/>
      <c r="F76" s="255"/>
      <c r="G76" s="255"/>
      <c r="H76" s="255"/>
    </row>
    <row r="77" spans="1:8" ht="12" customHeight="1" x14ac:dyDescent="0.25">
      <c r="A77" s="70"/>
      <c r="B77" s="70"/>
      <c r="C77" s="11"/>
      <c r="D77" s="255"/>
      <c r="E77" s="255"/>
      <c r="F77" s="255"/>
      <c r="G77" s="255"/>
      <c r="H77" s="255"/>
    </row>
    <row r="78" spans="1:8" ht="12" customHeight="1" x14ac:dyDescent="0.25">
      <c r="A78" s="70"/>
      <c r="B78" s="70"/>
      <c r="C78" s="11"/>
      <c r="D78" s="255"/>
      <c r="E78" s="255"/>
      <c r="F78" s="255"/>
      <c r="G78" s="255"/>
      <c r="H78" s="255"/>
    </row>
    <row r="79" spans="1:8" ht="12" customHeight="1" x14ac:dyDescent="0.25">
      <c r="A79" s="70"/>
      <c r="B79" s="70"/>
      <c r="C79" s="11"/>
      <c r="D79" s="255"/>
      <c r="E79" s="255"/>
      <c r="F79" s="255"/>
      <c r="G79" s="255"/>
      <c r="H79" s="255"/>
    </row>
    <row r="80" spans="1:8" ht="12" customHeight="1" x14ac:dyDescent="0.25">
      <c r="A80" s="70"/>
      <c r="B80" s="70"/>
      <c r="C80" s="11"/>
      <c r="D80" s="255"/>
      <c r="E80" s="255"/>
      <c r="F80" s="255"/>
      <c r="G80" s="255"/>
      <c r="H80" s="255"/>
    </row>
    <row r="81" spans="1:8" ht="15.6" x14ac:dyDescent="0.3">
      <c r="A81" s="295" t="s">
        <v>376</v>
      </c>
      <c r="B81" s="6"/>
      <c r="C81" s="6"/>
      <c r="D81" s="6"/>
      <c r="E81" s="6"/>
      <c r="F81" s="6"/>
      <c r="G81" s="6"/>
      <c r="H81" s="6"/>
    </row>
    <row r="82" spans="1:8" x14ac:dyDescent="0.25">
      <c r="A82"/>
      <c r="B82"/>
      <c r="C82"/>
      <c r="D82"/>
      <c r="E82"/>
      <c r="F82"/>
      <c r="G82"/>
      <c r="H82"/>
    </row>
    <row r="83" spans="1:8" x14ac:dyDescent="0.25">
      <c r="A83"/>
      <c r="B83"/>
      <c r="C83"/>
      <c r="D83"/>
      <c r="E83"/>
      <c r="F83"/>
      <c r="G83"/>
      <c r="H83"/>
    </row>
    <row r="84" spans="1:8" x14ac:dyDescent="0.25">
      <c r="A84"/>
      <c r="B84"/>
      <c r="C84"/>
      <c r="D84"/>
      <c r="E84"/>
      <c r="F84"/>
      <c r="G84"/>
      <c r="H84"/>
    </row>
    <row r="85" spans="1:8" x14ac:dyDescent="0.25">
      <c r="A85"/>
      <c r="B85"/>
      <c r="C85"/>
      <c r="D85"/>
      <c r="E85"/>
      <c r="F85"/>
      <c r="G85"/>
      <c r="H85"/>
    </row>
    <row r="86" spans="1:8" x14ac:dyDescent="0.25">
      <c r="A86"/>
      <c r="B86"/>
      <c r="C86"/>
      <c r="D86"/>
      <c r="E86"/>
      <c r="F86"/>
      <c r="G86"/>
      <c r="H86"/>
    </row>
    <row r="87" spans="1:8" x14ac:dyDescent="0.25">
      <c r="A87"/>
      <c r="B87"/>
      <c r="C87"/>
      <c r="D87"/>
      <c r="E87"/>
      <c r="F87"/>
      <c r="G87"/>
      <c r="H87"/>
    </row>
    <row r="88" spans="1:8" x14ac:dyDescent="0.25">
      <c r="A88"/>
      <c r="B88"/>
      <c r="C88"/>
      <c r="D88"/>
      <c r="E88"/>
      <c r="F88"/>
      <c r="G88"/>
      <c r="H88"/>
    </row>
    <row r="89" spans="1:8" x14ac:dyDescent="0.25">
      <c r="A89"/>
      <c r="B89"/>
      <c r="C89"/>
      <c r="D89"/>
      <c r="E89"/>
      <c r="F89"/>
      <c r="G89"/>
      <c r="H89"/>
    </row>
    <row r="90" spans="1:8" x14ac:dyDescent="0.25">
      <c r="A90"/>
      <c r="B90"/>
      <c r="C90"/>
      <c r="D90"/>
      <c r="E90"/>
      <c r="F90"/>
      <c r="G90"/>
      <c r="H90"/>
    </row>
    <row r="91" spans="1:8" x14ac:dyDescent="0.25">
      <c r="A91"/>
      <c r="B91"/>
      <c r="C91"/>
      <c r="D91"/>
      <c r="E91"/>
      <c r="F91"/>
      <c r="G91"/>
      <c r="H91"/>
    </row>
    <row r="92" spans="1:8" x14ac:dyDescent="0.25">
      <c r="A92"/>
      <c r="B92"/>
      <c r="C92"/>
      <c r="D92"/>
      <c r="E92"/>
      <c r="F92"/>
      <c r="G92"/>
      <c r="H92"/>
    </row>
    <row r="93" spans="1:8" x14ac:dyDescent="0.25">
      <c r="A93"/>
      <c r="B93"/>
      <c r="C93"/>
      <c r="D93"/>
      <c r="E93"/>
      <c r="F93"/>
      <c r="G93"/>
      <c r="H93"/>
    </row>
    <row r="94" spans="1:8" x14ac:dyDescent="0.25">
      <c r="A94"/>
      <c r="B94"/>
      <c r="C94"/>
      <c r="D94"/>
      <c r="E94"/>
      <c r="F94"/>
      <c r="G94"/>
      <c r="H94"/>
    </row>
    <row r="95" spans="1:8" x14ac:dyDescent="0.25">
      <c r="A95"/>
      <c r="B95"/>
      <c r="C95"/>
      <c r="D95"/>
      <c r="E95"/>
      <c r="F95"/>
      <c r="G95"/>
      <c r="H95"/>
    </row>
    <row r="96" spans="1:8" x14ac:dyDescent="0.25">
      <c r="A96"/>
      <c r="B96"/>
      <c r="C96"/>
      <c r="D96"/>
      <c r="E96"/>
      <c r="F96"/>
      <c r="G96"/>
      <c r="H96"/>
    </row>
    <row r="97" spans="1:8" x14ac:dyDescent="0.25">
      <c r="A97"/>
      <c r="B97"/>
      <c r="C97"/>
      <c r="D97"/>
      <c r="E97"/>
      <c r="F97"/>
      <c r="G97"/>
      <c r="H97"/>
    </row>
    <row r="98" spans="1:8" x14ac:dyDescent="0.25">
      <c r="A98"/>
      <c r="B98"/>
      <c r="C98"/>
      <c r="D98"/>
      <c r="E98"/>
      <c r="F98"/>
      <c r="G98"/>
      <c r="H98"/>
    </row>
    <row r="99" spans="1:8" x14ac:dyDescent="0.25">
      <c r="A99"/>
      <c r="B99"/>
      <c r="C99"/>
      <c r="D99"/>
      <c r="E99"/>
      <c r="F99"/>
      <c r="G99"/>
      <c r="H99"/>
    </row>
    <row r="100" spans="1:8" x14ac:dyDescent="0.25">
      <c r="A100"/>
      <c r="B100"/>
      <c r="C100"/>
      <c r="D100"/>
      <c r="E100"/>
      <c r="F100"/>
      <c r="G100"/>
      <c r="H100"/>
    </row>
    <row r="101" spans="1:8" x14ac:dyDescent="0.25">
      <c r="A101"/>
      <c r="B101"/>
      <c r="C101"/>
      <c r="D101"/>
      <c r="E101"/>
      <c r="F101"/>
      <c r="G101"/>
      <c r="H101"/>
    </row>
    <row r="102" spans="1:8" x14ac:dyDescent="0.25">
      <c r="A102"/>
      <c r="B102"/>
      <c r="C102"/>
      <c r="D102"/>
      <c r="E102"/>
      <c r="F102"/>
      <c r="G102"/>
      <c r="H102"/>
    </row>
    <row r="103" spans="1:8" x14ac:dyDescent="0.25">
      <c r="A103"/>
      <c r="B103"/>
      <c r="C103"/>
      <c r="D103"/>
      <c r="E103"/>
      <c r="F103"/>
      <c r="G103"/>
      <c r="H103"/>
    </row>
    <row r="104" spans="1:8" x14ac:dyDescent="0.25">
      <c r="A104"/>
      <c r="B104"/>
      <c r="C104"/>
      <c r="D104"/>
      <c r="E104"/>
      <c r="F104"/>
      <c r="G104"/>
      <c r="H104"/>
    </row>
    <row r="105" spans="1:8" x14ac:dyDescent="0.25">
      <c r="A105"/>
      <c r="B105"/>
      <c r="C105"/>
      <c r="D105"/>
      <c r="E105"/>
      <c r="F105"/>
      <c r="G105"/>
      <c r="H105"/>
    </row>
    <row r="106" spans="1:8" x14ac:dyDescent="0.25">
      <c r="A106"/>
      <c r="B106"/>
      <c r="C106"/>
      <c r="D106"/>
      <c r="E106"/>
      <c r="F106"/>
      <c r="G106"/>
      <c r="H106"/>
    </row>
    <row r="107" spans="1:8" x14ac:dyDescent="0.25">
      <c r="A107"/>
      <c r="B107"/>
      <c r="C107"/>
      <c r="D107"/>
      <c r="E107"/>
      <c r="F107"/>
      <c r="G107"/>
      <c r="H107"/>
    </row>
    <row r="108" spans="1:8" x14ac:dyDescent="0.25">
      <c r="A108"/>
      <c r="B108"/>
      <c r="C108"/>
      <c r="D108"/>
      <c r="E108"/>
      <c r="F108"/>
      <c r="G108"/>
      <c r="H108"/>
    </row>
    <row r="109" spans="1:8" x14ac:dyDescent="0.25">
      <c r="A109"/>
      <c r="B109"/>
      <c r="C109"/>
      <c r="D109"/>
      <c r="E109"/>
      <c r="F109"/>
      <c r="G109"/>
      <c r="H109"/>
    </row>
    <row r="110" spans="1:8" x14ac:dyDescent="0.25">
      <c r="A110"/>
      <c r="B110"/>
      <c r="C110"/>
      <c r="D110"/>
      <c r="E110"/>
      <c r="F110"/>
      <c r="G110"/>
      <c r="H110"/>
    </row>
    <row r="111" spans="1:8" x14ac:dyDescent="0.25">
      <c r="A111"/>
      <c r="B111"/>
      <c r="C111"/>
      <c r="D111"/>
      <c r="E111"/>
      <c r="F111"/>
      <c r="G111"/>
      <c r="H111"/>
    </row>
    <row r="112" spans="1:8" x14ac:dyDescent="0.25">
      <c r="A112"/>
      <c r="B112"/>
      <c r="C112"/>
      <c r="D112"/>
      <c r="E112"/>
      <c r="F112"/>
      <c r="G112"/>
      <c r="H112"/>
    </row>
    <row r="113" spans="1:8" x14ac:dyDescent="0.25">
      <c r="A113"/>
      <c r="B113"/>
      <c r="C113"/>
      <c r="D113"/>
      <c r="E113"/>
      <c r="F113"/>
      <c r="G113"/>
      <c r="H113"/>
    </row>
    <row r="114" spans="1:8" x14ac:dyDescent="0.25">
      <c r="A114"/>
      <c r="B114"/>
      <c r="C114"/>
      <c r="D114"/>
      <c r="E114"/>
      <c r="F114"/>
      <c r="G114"/>
      <c r="H114"/>
    </row>
    <row r="115" spans="1:8" x14ac:dyDescent="0.25">
      <c r="A115"/>
      <c r="B115"/>
      <c r="C115"/>
      <c r="D115"/>
      <c r="E115"/>
      <c r="F115"/>
      <c r="G115"/>
      <c r="H115"/>
    </row>
    <row r="116" spans="1:8" x14ac:dyDescent="0.25">
      <c r="A116"/>
      <c r="B116"/>
      <c r="C116"/>
      <c r="D116"/>
      <c r="E116"/>
      <c r="F116"/>
      <c r="G116"/>
      <c r="H116"/>
    </row>
    <row r="117" spans="1:8" x14ac:dyDescent="0.25">
      <c r="A117"/>
      <c r="B117"/>
      <c r="C117"/>
      <c r="D117"/>
      <c r="E117"/>
      <c r="F117"/>
      <c r="G117"/>
      <c r="H117"/>
    </row>
    <row r="118" spans="1:8" x14ac:dyDescent="0.25">
      <c r="A118"/>
      <c r="B118"/>
      <c r="C118"/>
      <c r="D118"/>
      <c r="E118"/>
      <c r="F118"/>
      <c r="G118"/>
      <c r="H118"/>
    </row>
    <row r="119" spans="1:8" x14ac:dyDescent="0.25">
      <c r="A119"/>
      <c r="B119"/>
      <c r="C119"/>
      <c r="D119"/>
      <c r="E119"/>
      <c r="F119"/>
      <c r="G119"/>
      <c r="H119"/>
    </row>
    <row r="120" spans="1:8" x14ac:dyDescent="0.25">
      <c r="A120"/>
      <c r="B120"/>
      <c r="C120"/>
      <c r="D120"/>
      <c r="E120"/>
      <c r="F120"/>
      <c r="G120"/>
      <c r="H120"/>
    </row>
    <row r="121" spans="1:8" x14ac:dyDescent="0.25">
      <c r="A121"/>
      <c r="B121"/>
      <c r="C121"/>
      <c r="D121"/>
      <c r="E121"/>
      <c r="F121"/>
      <c r="G121"/>
      <c r="H121"/>
    </row>
    <row r="122" spans="1:8" x14ac:dyDescent="0.25">
      <c r="A122"/>
      <c r="B122"/>
      <c r="C122"/>
      <c r="D122"/>
      <c r="E122"/>
      <c r="F122"/>
      <c r="G122"/>
      <c r="H122"/>
    </row>
    <row r="123" spans="1:8" x14ac:dyDescent="0.25">
      <c r="A123"/>
      <c r="B123"/>
      <c r="C123"/>
      <c r="D123"/>
      <c r="E123"/>
      <c r="F123"/>
      <c r="G123"/>
      <c r="H123"/>
    </row>
    <row r="124" spans="1:8" x14ac:dyDescent="0.25">
      <c r="A124"/>
      <c r="B124"/>
      <c r="C124"/>
      <c r="D124"/>
      <c r="E124"/>
      <c r="F124"/>
      <c r="G124"/>
      <c r="H124"/>
    </row>
    <row r="125" spans="1:8" x14ac:dyDescent="0.25">
      <c r="A125"/>
      <c r="B125"/>
      <c r="C125"/>
      <c r="D125"/>
      <c r="E125"/>
      <c r="F125"/>
      <c r="G125"/>
      <c r="H125"/>
    </row>
    <row r="126" spans="1:8" x14ac:dyDescent="0.25">
      <c r="A126"/>
      <c r="B126"/>
      <c r="C126"/>
      <c r="D126"/>
      <c r="E126"/>
      <c r="F126"/>
      <c r="G126"/>
      <c r="H126"/>
    </row>
    <row r="127" spans="1:8" x14ac:dyDescent="0.25">
      <c r="A127"/>
      <c r="B127"/>
      <c r="C127"/>
      <c r="D127"/>
      <c r="E127"/>
      <c r="F127"/>
      <c r="G127"/>
      <c r="H127"/>
    </row>
    <row r="128" spans="1:8" x14ac:dyDescent="0.25">
      <c r="A128"/>
      <c r="B128"/>
      <c r="C128"/>
      <c r="D128"/>
      <c r="E128"/>
      <c r="F128"/>
      <c r="G128"/>
      <c r="H128"/>
    </row>
    <row r="129" spans="1:8" x14ac:dyDescent="0.25">
      <c r="A129"/>
      <c r="B129"/>
      <c r="C129"/>
      <c r="D129"/>
      <c r="E129"/>
      <c r="F129"/>
      <c r="G129"/>
      <c r="H129"/>
    </row>
    <row r="130" spans="1:8" x14ac:dyDescent="0.25">
      <c r="A130"/>
      <c r="B130"/>
      <c r="C130"/>
      <c r="D130"/>
      <c r="E130"/>
      <c r="F130"/>
      <c r="G130"/>
      <c r="H130"/>
    </row>
    <row r="131" spans="1:8" customFormat="1" x14ac:dyDescent="0.25"/>
    <row r="132" spans="1:8" customFormat="1" x14ac:dyDescent="0.25"/>
    <row r="133" spans="1:8" customFormat="1" x14ac:dyDescent="0.25"/>
    <row r="134" spans="1:8" customFormat="1" x14ac:dyDescent="0.25"/>
    <row r="135" spans="1:8" customFormat="1" x14ac:dyDescent="0.25"/>
    <row r="136" spans="1:8" customFormat="1" x14ac:dyDescent="0.25"/>
    <row r="137" spans="1:8" customFormat="1" x14ac:dyDescent="0.25"/>
    <row r="138" spans="1:8" customFormat="1" x14ac:dyDescent="0.25"/>
    <row r="139" spans="1:8" customFormat="1" x14ac:dyDescent="0.25"/>
    <row r="140" spans="1:8" customFormat="1" x14ac:dyDescent="0.25"/>
    <row r="141" spans="1:8" customFormat="1" x14ac:dyDescent="0.25"/>
    <row r="142" spans="1:8" customFormat="1" x14ac:dyDescent="0.25"/>
    <row r="143" spans="1:8" customFormat="1" x14ac:dyDescent="0.25"/>
    <row r="144" spans="1:8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</sheetData>
  <phoneticPr fontId="2" type="noConversion"/>
  <printOptions horizontalCentered="1"/>
  <pageMargins left="0.25" right="0.25" top="0.25" bottom="0.25" header="0.5" footer="0.5"/>
  <pageSetup paperSize="5" orientation="portrait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0"/>
  <sheetViews>
    <sheetView showGridLines="0" workbookViewId="0"/>
  </sheetViews>
  <sheetFormatPr defaultRowHeight="10.199999999999999" x14ac:dyDescent="0.2"/>
  <cols>
    <col min="1" max="1" width="4.33203125" style="1" customWidth="1"/>
    <col min="2" max="2" width="33.6640625" style="1" customWidth="1"/>
    <col min="3" max="3" width="11.6640625" style="24" customWidth="1"/>
    <col min="4" max="4" width="13.6640625" style="1" customWidth="1"/>
    <col min="5" max="5" width="10.6640625" style="1" customWidth="1"/>
    <col min="6" max="6" width="12.6640625" style="1" customWidth="1"/>
    <col min="7" max="7" width="11.6640625" style="1" customWidth="1"/>
    <col min="8" max="9" width="4.33203125" style="1" customWidth="1"/>
    <col min="10" max="10" width="33.6640625" style="1" customWidth="1"/>
    <col min="11" max="13" width="11.6640625" style="1" customWidth="1"/>
    <col min="14" max="14" width="13.6640625" style="1" customWidth="1"/>
    <col min="15" max="15" width="12.6640625" style="1" customWidth="1"/>
    <col min="16" max="17" width="4.33203125" style="1" customWidth="1"/>
    <col min="18" max="18" width="33.6640625" style="1" customWidth="1"/>
    <col min="19" max="19" width="10.6640625" style="1" customWidth="1"/>
    <col min="20" max="21" width="12.6640625" style="1" customWidth="1"/>
    <col min="22" max="22" width="13.6640625" style="1" customWidth="1"/>
    <col min="23" max="23" width="10.6640625" style="1" customWidth="1"/>
    <col min="24" max="25" width="4.33203125" style="1" customWidth="1"/>
    <col min="26" max="26" width="33.6640625" style="1" customWidth="1"/>
    <col min="27" max="29" width="10.6640625" style="1" customWidth="1"/>
    <col min="30" max="30" width="4.33203125" style="1" customWidth="1"/>
    <col min="31" max="31" width="25.33203125" style="1" customWidth="1"/>
    <col min="32" max="32" width="4.33203125" style="1" customWidth="1"/>
    <col min="33" max="16384" width="8.88671875" style="1"/>
  </cols>
  <sheetData>
    <row r="1" spans="1:32" ht="24.9" customHeight="1" x14ac:dyDescent="0.3">
      <c r="A1" s="258" t="s">
        <v>1091</v>
      </c>
      <c r="B1" s="4" t="s">
        <v>317</v>
      </c>
      <c r="C1" s="6"/>
      <c r="D1" s="6"/>
      <c r="E1" s="6"/>
      <c r="F1" s="6"/>
      <c r="G1" s="6"/>
      <c r="H1" s="63"/>
      <c r="I1" s="258" t="s">
        <v>1091</v>
      </c>
      <c r="J1" s="4" t="s">
        <v>317</v>
      </c>
      <c r="K1" s="6"/>
      <c r="L1" s="6"/>
      <c r="M1" s="6"/>
      <c r="N1" s="6"/>
      <c r="O1" s="6"/>
      <c r="P1" s="63"/>
      <c r="Q1" s="258" t="s">
        <v>1091</v>
      </c>
      <c r="R1" s="4" t="s">
        <v>317</v>
      </c>
      <c r="S1" s="6"/>
      <c r="T1" s="6"/>
      <c r="U1" s="6"/>
      <c r="V1" s="6"/>
      <c r="W1" s="6"/>
      <c r="X1" s="63"/>
      <c r="Y1" s="258" t="s">
        <v>1091</v>
      </c>
      <c r="Z1" s="4" t="s">
        <v>317</v>
      </c>
      <c r="AA1" s="6"/>
      <c r="AB1" s="6"/>
      <c r="AC1" s="6"/>
      <c r="AD1" s="6"/>
      <c r="AE1" s="6"/>
      <c r="AF1" s="256"/>
    </row>
    <row r="2" spans="1:32" ht="12" customHeight="1" x14ac:dyDescent="0.2">
      <c r="A2" s="63"/>
      <c r="B2" s="63"/>
      <c r="C2" s="6"/>
      <c r="D2" s="63"/>
      <c r="E2" s="63"/>
      <c r="F2" s="63"/>
      <c r="G2" s="63"/>
      <c r="H2" s="63"/>
      <c r="I2" s="63"/>
      <c r="J2" s="63"/>
      <c r="K2" s="6"/>
      <c r="L2" s="63"/>
      <c r="M2" s="63"/>
      <c r="N2" s="63"/>
      <c r="O2" s="63"/>
      <c r="P2" s="63"/>
      <c r="Q2" s="63"/>
      <c r="R2" s="63"/>
      <c r="S2" s="6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</row>
    <row r="3" spans="1:32" ht="12" x14ac:dyDescent="0.25">
      <c r="A3" s="71" t="s">
        <v>318</v>
      </c>
      <c r="B3" s="71"/>
      <c r="C3" s="71"/>
      <c r="D3" s="71"/>
      <c r="E3" s="71"/>
      <c r="F3" s="71"/>
      <c r="G3" s="71"/>
      <c r="H3" s="72" t="s">
        <v>1394</v>
      </c>
      <c r="I3" s="71" t="s">
        <v>318</v>
      </c>
      <c r="J3" s="71"/>
      <c r="K3" s="71"/>
      <c r="L3" s="71"/>
      <c r="M3" s="71"/>
      <c r="N3" s="71"/>
      <c r="O3" s="71"/>
      <c r="P3" s="72" t="s">
        <v>319</v>
      </c>
      <c r="Q3" s="71" t="s">
        <v>320</v>
      </c>
      <c r="R3" s="71"/>
      <c r="S3" s="71"/>
      <c r="T3" s="71"/>
      <c r="U3" s="71"/>
      <c r="V3" s="71"/>
      <c r="W3" s="71"/>
      <c r="X3" s="72" t="s">
        <v>319</v>
      </c>
      <c r="Y3" s="71" t="s">
        <v>320</v>
      </c>
      <c r="Z3" s="71"/>
      <c r="AA3" s="71"/>
      <c r="AB3" s="71"/>
      <c r="AC3" s="71"/>
      <c r="AD3" s="71"/>
      <c r="AE3" s="71"/>
      <c r="AF3" s="72" t="s">
        <v>319</v>
      </c>
    </row>
    <row r="4" spans="1:32" ht="9.9" customHeight="1" x14ac:dyDescent="0.25">
      <c r="A4" s="274"/>
      <c r="B4" s="274"/>
      <c r="C4" s="275"/>
      <c r="D4" s="505"/>
      <c r="E4" s="505"/>
      <c r="F4" s="505"/>
      <c r="G4" s="505"/>
      <c r="H4" s="505"/>
      <c r="I4" s="274"/>
      <c r="J4" s="274"/>
      <c r="K4" s="275"/>
      <c r="L4" s="505"/>
      <c r="M4" s="505"/>
      <c r="N4" s="505"/>
      <c r="O4" s="505"/>
      <c r="P4" s="505"/>
      <c r="Q4" s="274"/>
      <c r="R4" s="274"/>
      <c r="S4" s="275"/>
      <c r="T4" s="505"/>
      <c r="U4" s="505"/>
      <c r="V4" s="505"/>
      <c r="W4" s="505"/>
      <c r="X4" s="505"/>
      <c r="Y4" s="71"/>
      <c r="Z4" s="71"/>
      <c r="AA4" s="71"/>
      <c r="AB4" s="71"/>
      <c r="AC4" s="71"/>
      <c r="AD4" s="71"/>
      <c r="AE4" s="71"/>
      <c r="AF4" s="71"/>
    </row>
    <row r="5" spans="1:32" ht="12" customHeight="1" x14ac:dyDescent="0.25">
      <c r="A5" s="265"/>
      <c r="B5" s="502" t="s">
        <v>321</v>
      </c>
      <c r="C5" s="685" t="s">
        <v>1015</v>
      </c>
      <c r="D5" s="573" t="s">
        <v>1017</v>
      </c>
      <c r="E5" s="573" t="s">
        <v>1018</v>
      </c>
      <c r="F5" s="573" t="s">
        <v>1019</v>
      </c>
      <c r="G5" s="573" t="s">
        <v>1035</v>
      </c>
      <c r="H5" s="265"/>
      <c r="I5" s="265"/>
      <c r="J5" s="502" t="s">
        <v>321</v>
      </c>
      <c r="K5" s="573" t="s">
        <v>1036</v>
      </c>
      <c r="L5" s="585" t="s">
        <v>1037</v>
      </c>
      <c r="M5" s="573" t="s">
        <v>1038</v>
      </c>
      <c r="N5" s="585" t="s">
        <v>1039</v>
      </c>
      <c r="O5" s="573" t="s">
        <v>1273</v>
      </c>
      <c r="P5" s="265"/>
      <c r="Q5" s="265"/>
      <c r="R5" s="502" t="s">
        <v>321</v>
      </c>
      <c r="S5" s="573" t="s">
        <v>1184</v>
      </c>
      <c r="T5" s="585" t="s">
        <v>1724</v>
      </c>
      <c r="U5" s="573" t="s">
        <v>1725</v>
      </c>
      <c r="V5" s="585" t="s">
        <v>1727</v>
      </c>
      <c r="W5" s="573" t="s">
        <v>322</v>
      </c>
      <c r="X5" s="265"/>
      <c r="Y5" s="265"/>
      <c r="Z5" s="502" t="s">
        <v>321</v>
      </c>
      <c r="AA5" s="573" t="s">
        <v>1827</v>
      </c>
      <c r="AB5" s="585" t="s">
        <v>1828</v>
      </c>
      <c r="AC5" s="573" t="s">
        <v>1829</v>
      </c>
      <c r="AD5" s="265"/>
      <c r="AE5" s="71"/>
      <c r="AF5" s="71"/>
    </row>
    <row r="6" spans="1:32" ht="12" customHeight="1" x14ac:dyDescent="0.25">
      <c r="A6" s="272"/>
      <c r="B6" s="272"/>
      <c r="C6" s="772"/>
      <c r="D6" s="272"/>
      <c r="E6" s="272"/>
      <c r="F6" s="272"/>
      <c r="G6" s="272"/>
      <c r="H6" s="272"/>
      <c r="I6" s="272"/>
      <c r="J6" s="272"/>
      <c r="K6" s="272"/>
      <c r="L6" s="505"/>
      <c r="M6" s="272"/>
      <c r="N6" s="505" t="s">
        <v>323</v>
      </c>
      <c r="O6" s="272" t="s">
        <v>324</v>
      </c>
      <c r="P6" s="272"/>
      <c r="Q6" s="272"/>
      <c r="R6" s="272"/>
      <c r="S6" s="272"/>
      <c r="T6" s="505" t="s">
        <v>325</v>
      </c>
      <c r="U6" s="272"/>
      <c r="V6" s="505"/>
      <c r="W6" s="272" t="s">
        <v>326</v>
      </c>
      <c r="X6" s="272"/>
      <c r="Y6" s="272"/>
      <c r="Z6" s="272"/>
      <c r="AA6" s="272" t="s">
        <v>327</v>
      </c>
      <c r="AB6" s="505" t="s">
        <v>328</v>
      </c>
      <c r="AC6" s="272" t="s">
        <v>329</v>
      </c>
      <c r="AD6" s="272"/>
      <c r="AE6" s="71"/>
      <c r="AF6" s="71"/>
    </row>
    <row r="7" spans="1:32" ht="12" customHeight="1" x14ac:dyDescent="0.25">
      <c r="A7" s="272"/>
      <c r="B7" s="272" t="s">
        <v>330</v>
      </c>
      <c r="C7" s="772"/>
      <c r="D7" s="272"/>
      <c r="E7" s="272"/>
      <c r="F7" s="272" t="s">
        <v>331</v>
      </c>
      <c r="G7" s="272" t="s">
        <v>332</v>
      </c>
      <c r="H7" s="272"/>
      <c r="I7" s="272"/>
      <c r="J7" s="272" t="s">
        <v>330</v>
      </c>
      <c r="K7" s="272" t="s">
        <v>333</v>
      </c>
      <c r="L7" s="347"/>
      <c r="M7" s="272"/>
      <c r="N7" s="347" t="s">
        <v>1756</v>
      </c>
      <c r="O7" s="272" t="s">
        <v>1756</v>
      </c>
      <c r="P7" s="272"/>
      <c r="Q7" s="272"/>
      <c r="R7" s="272" t="s">
        <v>330</v>
      </c>
      <c r="S7" s="272"/>
      <c r="T7" s="347" t="s">
        <v>334</v>
      </c>
      <c r="U7" s="272" t="s">
        <v>912</v>
      </c>
      <c r="V7" s="347" t="s">
        <v>323</v>
      </c>
      <c r="W7" s="272" t="s">
        <v>335</v>
      </c>
      <c r="X7" s="272"/>
      <c r="Y7" s="272"/>
      <c r="Z7" s="272" t="s">
        <v>330</v>
      </c>
      <c r="AA7" s="272" t="s">
        <v>336</v>
      </c>
      <c r="AB7" s="347" t="s">
        <v>336</v>
      </c>
      <c r="AC7" s="272" t="s">
        <v>337</v>
      </c>
      <c r="AD7" s="272"/>
      <c r="AE7" s="71"/>
      <c r="AF7" s="71"/>
    </row>
    <row r="8" spans="1:32" ht="12" customHeight="1" x14ac:dyDescent="0.25">
      <c r="A8" s="272"/>
      <c r="B8" s="272"/>
      <c r="C8" s="772" t="s">
        <v>338</v>
      </c>
      <c r="D8" s="272" t="s">
        <v>36</v>
      </c>
      <c r="E8" s="272" t="s">
        <v>1010</v>
      </c>
      <c r="F8" s="272" t="s">
        <v>26</v>
      </c>
      <c r="G8" s="272" t="s">
        <v>339</v>
      </c>
      <c r="H8" s="272"/>
      <c r="I8" s="272"/>
      <c r="J8" s="272"/>
      <c r="K8" s="272" t="s">
        <v>340</v>
      </c>
      <c r="L8" s="347" t="s">
        <v>341</v>
      </c>
      <c r="M8" s="272" t="s">
        <v>342</v>
      </c>
      <c r="N8" s="347" t="s">
        <v>1753</v>
      </c>
      <c r="O8" s="272" t="s">
        <v>1753</v>
      </c>
      <c r="P8" s="272"/>
      <c r="Q8" s="272"/>
      <c r="R8" s="272"/>
      <c r="S8" s="272" t="s">
        <v>327</v>
      </c>
      <c r="T8" s="347" t="s">
        <v>343</v>
      </c>
      <c r="U8" s="272" t="s">
        <v>343</v>
      </c>
      <c r="V8" s="347" t="s">
        <v>344</v>
      </c>
      <c r="W8" s="272" t="s">
        <v>345</v>
      </c>
      <c r="X8" s="272"/>
      <c r="Y8" s="272"/>
      <c r="Z8" s="272"/>
      <c r="AA8" s="272" t="s">
        <v>346</v>
      </c>
      <c r="AB8" s="347" t="s">
        <v>346</v>
      </c>
      <c r="AC8" s="272" t="s">
        <v>346</v>
      </c>
      <c r="AD8" s="272"/>
      <c r="AE8" s="71"/>
      <c r="AF8" s="71"/>
    </row>
    <row r="9" spans="1:32" ht="12" customHeight="1" x14ac:dyDescent="0.25">
      <c r="A9" s="272" t="s">
        <v>634</v>
      </c>
      <c r="B9" s="272"/>
      <c r="C9" s="772" t="s">
        <v>339</v>
      </c>
      <c r="D9" s="272" t="s">
        <v>347</v>
      </c>
      <c r="E9" s="272" t="s">
        <v>348</v>
      </c>
      <c r="F9" s="272" t="s">
        <v>349</v>
      </c>
      <c r="G9" s="347" t="s">
        <v>350</v>
      </c>
      <c r="H9" s="272" t="s">
        <v>634</v>
      </c>
      <c r="I9" s="272" t="s">
        <v>634</v>
      </c>
      <c r="J9" s="272"/>
      <c r="K9" s="272" t="s">
        <v>351</v>
      </c>
      <c r="L9" s="347" t="s">
        <v>352</v>
      </c>
      <c r="M9" s="272" t="s">
        <v>353</v>
      </c>
      <c r="N9" s="347" t="s">
        <v>354</v>
      </c>
      <c r="O9" s="272" t="s">
        <v>355</v>
      </c>
      <c r="P9" s="272" t="s">
        <v>634</v>
      </c>
      <c r="Q9" s="272" t="s">
        <v>634</v>
      </c>
      <c r="R9" s="272"/>
      <c r="S9" s="272" t="s">
        <v>348</v>
      </c>
      <c r="T9" s="347" t="s">
        <v>356</v>
      </c>
      <c r="U9" s="272" t="s">
        <v>356</v>
      </c>
      <c r="V9" s="347" t="s">
        <v>357</v>
      </c>
      <c r="W9" s="272" t="s">
        <v>358</v>
      </c>
      <c r="X9" s="272" t="s">
        <v>634</v>
      </c>
      <c r="Y9" s="272" t="s">
        <v>634</v>
      </c>
      <c r="Z9" s="272"/>
      <c r="AA9" s="272" t="s">
        <v>359</v>
      </c>
      <c r="AB9" s="347" t="s">
        <v>359</v>
      </c>
      <c r="AC9" s="272" t="s">
        <v>359</v>
      </c>
      <c r="AD9" s="272" t="s">
        <v>634</v>
      </c>
      <c r="AE9" s="71"/>
      <c r="AF9" s="71"/>
    </row>
    <row r="10" spans="1:32" ht="12" customHeight="1" x14ac:dyDescent="0.25">
      <c r="A10" s="329" t="s">
        <v>637</v>
      </c>
      <c r="B10" s="813" t="s">
        <v>360</v>
      </c>
      <c r="C10" s="1055" t="s">
        <v>361</v>
      </c>
      <c r="D10" s="855" t="s">
        <v>362</v>
      </c>
      <c r="E10" s="855" t="s">
        <v>363</v>
      </c>
      <c r="F10" s="813">
        <v>105</v>
      </c>
      <c r="G10" s="813">
        <v>110</v>
      </c>
      <c r="H10" s="329" t="s">
        <v>637</v>
      </c>
      <c r="I10" s="329" t="s">
        <v>637</v>
      </c>
      <c r="J10" s="813" t="s">
        <v>360</v>
      </c>
      <c r="K10" s="855" t="s">
        <v>364</v>
      </c>
      <c r="L10" s="556">
        <v>145</v>
      </c>
      <c r="M10" s="813">
        <v>150</v>
      </c>
      <c r="N10" s="856" t="s">
        <v>365</v>
      </c>
      <c r="O10" s="813">
        <v>220</v>
      </c>
      <c r="P10" s="329" t="s">
        <v>637</v>
      </c>
      <c r="Q10" s="329" t="s">
        <v>637</v>
      </c>
      <c r="R10" s="813" t="s">
        <v>360</v>
      </c>
      <c r="S10" s="855" t="s">
        <v>366</v>
      </c>
      <c r="T10" s="556">
        <v>235</v>
      </c>
      <c r="U10" s="813">
        <v>240</v>
      </c>
      <c r="V10" s="556">
        <v>245</v>
      </c>
      <c r="W10" s="855" t="s">
        <v>367</v>
      </c>
      <c r="X10" s="329" t="s">
        <v>637</v>
      </c>
      <c r="Y10" s="329" t="s">
        <v>637</v>
      </c>
      <c r="Z10" s="813" t="s">
        <v>360</v>
      </c>
      <c r="AA10" s="855" t="s">
        <v>368</v>
      </c>
      <c r="AB10" s="856" t="s">
        <v>369</v>
      </c>
      <c r="AC10" s="813">
        <v>280</v>
      </c>
      <c r="AD10" s="329" t="s">
        <v>637</v>
      </c>
      <c r="AE10" s="71"/>
      <c r="AF10" s="71"/>
    </row>
    <row r="11" spans="1:32" ht="12" customHeight="1" x14ac:dyDescent="0.25">
      <c r="A11" s="648"/>
      <c r="B11" s="71"/>
      <c r="C11" s="772"/>
      <c r="D11" s="271"/>
      <c r="E11" s="271"/>
      <c r="F11" s="271"/>
      <c r="G11" s="271"/>
      <c r="H11" s="648"/>
      <c r="I11" s="648"/>
      <c r="J11" s="71"/>
      <c r="K11" s="271"/>
      <c r="L11" s="71"/>
      <c r="M11" s="271"/>
      <c r="N11" s="71"/>
      <c r="O11" s="271"/>
      <c r="P11" s="271"/>
      <c r="Q11" s="271"/>
      <c r="R11" s="71"/>
      <c r="S11" s="271"/>
      <c r="T11" s="71"/>
      <c r="U11" s="271"/>
      <c r="V11" s="71"/>
      <c r="W11" s="271"/>
      <c r="X11" s="271"/>
      <c r="Y11" s="271"/>
      <c r="Z11" s="71"/>
      <c r="AA11" s="271"/>
      <c r="AB11" s="71"/>
      <c r="AC11" s="271"/>
      <c r="AD11" s="271"/>
      <c r="AE11" s="71"/>
      <c r="AF11" s="71"/>
    </row>
    <row r="12" spans="1:32" ht="12" customHeight="1" x14ac:dyDescent="0.25">
      <c r="A12" s="546">
        <v>5</v>
      </c>
      <c r="B12" s="1056" t="s">
        <v>306</v>
      </c>
      <c r="C12" s="772"/>
      <c r="D12" s="271"/>
      <c r="E12" s="271"/>
      <c r="F12" s="271"/>
      <c r="G12" s="271"/>
      <c r="H12" s="546">
        <v>5</v>
      </c>
      <c r="I12" s="546">
        <v>5</v>
      </c>
      <c r="J12" s="1056" t="s">
        <v>306</v>
      </c>
      <c r="K12" s="271"/>
      <c r="L12" s="71"/>
      <c r="M12" s="271"/>
      <c r="N12" s="71"/>
      <c r="O12" s="271"/>
      <c r="P12" s="546">
        <v>5</v>
      </c>
      <c r="Q12" s="546">
        <v>5</v>
      </c>
      <c r="R12" s="1056" t="s">
        <v>306</v>
      </c>
      <c r="S12" s="271"/>
      <c r="T12" s="71"/>
      <c r="U12" s="271"/>
      <c r="V12" s="71"/>
      <c r="W12" s="271"/>
      <c r="X12" s="530">
        <v>5</v>
      </c>
      <c r="Y12" s="530">
        <v>5</v>
      </c>
      <c r="Z12" s="1056" t="s">
        <v>306</v>
      </c>
      <c r="AA12" s="271"/>
      <c r="AB12" s="71"/>
      <c r="AC12" s="271"/>
      <c r="AD12" s="530">
        <v>5</v>
      </c>
      <c r="AE12" s="71"/>
      <c r="AF12" s="71"/>
    </row>
    <row r="13" spans="1:32" ht="12" customHeight="1" x14ac:dyDescent="0.25">
      <c r="A13" s="546">
        <v>10</v>
      </c>
      <c r="B13" s="1056" t="s">
        <v>303</v>
      </c>
      <c r="C13" s="772"/>
      <c r="D13" s="271"/>
      <c r="E13" s="271"/>
      <c r="F13" s="271"/>
      <c r="G13" s="271"/>
      <c r="H13" s="546">
        <v>10</v>
      </c>
      <c r="I13" s="546">
        <v>10</v>
      </c>
      <c r="J13" s="1056" t="s">
        <v>303</v>
      </c>
      <c r="K13" s="271"/>
      <c r="L13" s="71"/>
      <c r="M13" s="271"/>
      <c r="N13" s="71"/>
      <c r="O13" s="271"/>
      <c r="P13" s="546">
        <v>10</v>
      </c>
      <c r="Q13" s="546">
        <v>10</v>
      </c>
      <c r="R13" s="1056" t="s">
        <v>303</v>
      </c>
      <c r="S13" s="271"/>
      <c r="T13" s="71"/>
      <c r="U13" s="271"/>
      <c r="V13" s="71"/>
      <c r="W13" s="271"/>
      <c r="X13" s="530">
        <v>10</v>
      </c>
      <c r="Y13" s="530">
        <v>10</v>
      </c>
      <c r="Z13" s="1056" t="s">
        <v>303</v>
      </c>
      <c r="AA13" s="271"/>
      <c r="AB13" s="71"/>
      <c r="AC13" s="271"/>
      <c r="AD13" s="530">
        <v>10</v>
      </c>
      <c r="AE13" s="71"/>
      <c r="AF13" s="71"/>
    </row>
    <row r="14" spans="1:32" ht="12" customHeight="1" x14ac:dyDescent="0.25">
      <c r="A14" s="546">
        <v>15</v>
      </c>
      <c r="B14" s="1056" t="s">
        <v>370</v>
      </c>
      <c r="C14" s="772"/>
      <c r="D14" s="271"/>
      <c r="E14" s="271"/>
      <c r="F14" s="271"/>
      <c r="G14" s="271"/>
      <c r="H14" s="546">
        <v>15</v>
      </c>
      <c r="I14" s="546">
        <v>15</v>
      </c>
      <c r="J14" s="1056" t="s">
        <v>370</v>
      </c>
      <c r="K14" s="271"/>
      <c r="L14" s="71"/>
      <c r="M14" s="271"/>
      <c r="N14" s="71"/>
      <c r="O14" s="271"/>
      <c r="P14" s="546">
        <v>15</v>
      </c>
      <c r="Q14" s="546">
        <v>15</v>
      </c>
      <c r="R14" s="1056" t="s">
        <v>370</v>
      </c>
      <c r="S14" s="271"/>
      <c r="T14" s="71"/>
      <c r="U14" s="271"/>
      <c r="V14" s="71"/>
      <c r="W14" s="271"/>
      <c r="X14" s="530">
        <v>15</v>
      </c>
      <c r="Y14" s="530">
        <v>15</v>
      </c>
      <c r="Z14" s="1056" t="s">
        <v>370</v>
      </c>
      <c r="AA14" s="271"/>
      <c r="AB14" s="71"/>
      <c r="AC14" s="271"/>
      <c r="AD14" s="530">
        <v>15</v>
      </c>
      <c r="AE14" s="71"/>
      <c r="AF14" s="71"/>
    </row>
    <row r="15" spans="1:32" ht="12" customHeight="1" x14ac:dyDescent="0.25">
      <c r="A15" s="546">
        <v>20</v>
      </c>
      <c r="B15" s="1056" t="s">
        <v>300</v>
      </c>
      <c r="C15" s="772"/>
      <c r="D15" s="271"/>
      <c r="E15" s="271"/>
      <c r="F15" s="271"/>
      <c r="G15" s="271"/>
      <c r="H15" s="546">
        <v>20</v>
      </c>
      <c r="I15" s="546">
        <v>20</v>
      </c>
      <c r="J15" s="1056" t="s">
        <v>300</v>
      </c>
      <c r="K15" s="271"/>
      <c r="L15" s="71"/>
      <c r="M15" s="271"/>
      <c r="N15" s="71"/>
      <c r="O15" s="271"/>
      <c r="P15" s="546">
        <v>20</v>
      </c>
      <c r="Q15" s="546">
        <v>20</v>
      </c>
      <c r="R15" s="1056" t="s">
        <v>300</v>
      </c>
      <c r="S15" s="271"/>
      <c r="T15" s="71"/>
      <c r="U15" s="271"/>
      <c r="V15" s="71"/>
      <c r="W15" s="271"/>
      <c r="X15" s="530">
        <v>20</v>
      </c>
      <c r="Y15" s="530">
        <v>20</v>
      </c>
      <c r="Z15" s="1056" t="s">
        <v>300</v>
      </c>
      <c r="AA15" s="271"/>
      <c r="AB15" s="71"/>
      <c r="AC15" s="271"/>
      <c r="AD15" s="530">
        <v>20</v>
      </c>
      <c r="AE15" s="71"/>
      <c r="AF15" s="71"/>
    </row>
    <row r="16" spans="1:32" ht="12" customHeight="1" x14ac:dyDescent="0.25">
      <c r="A16" s="576">
        <v>25</v>
      </c>
      <c r="B16" s="1057" t="s">
        <v>301</v>
      </c>
      <c r="C16" s="772"/>
      <c r="D16" s="271"/>
      <c r="E16" s="271"/>
      <c r="F16" s="271"/>
      <c r="G16" s="271"/>
      <c r="H16" s="576">
        <v>25</v>
      </c>
      <c r="I16" s="576">
        <v>25</v>
      </c>
      <c r="J16" s="1057" t="s">
        <v>301</v>
      </c>
      <c r="K16" s="271"/>
      <c r="L16" s="71"/>
      <c r="M16" s="271"/>
      <c r="N16" s="71"/>
      <c r="O16" s="271"/>
      <c r="P16" s="576">
        <v>25</v>
      </c>
      <c r="Q16" s="576">
        <v>25</v>
      </c>
      <c r="R16" s="1057" t="s">
        <v>301</v>
      </c>
      <c r="S16" s="271"/>
      <c r="T16" s="71"/>
      <c r="U16" s="271"/>
      <c r="V16" s="71"/>
      <c r="W16" s="271"/>
      <c r="X16" s="594">
        <v>25</v>
      </c>
      <c r="Y16" s="594">
        <v>25</v>
      </c>
      <c r="Z16" s="1057" t="s">
        <v>301</v>
      </c>
      <c r="AA16" s="271"/>
      <c r="AB16" s="71"/>
      <c r="AC16" s="271"/>
      <c r="AD16" s="594">
        <v>25</v>
      </c>
      <c r="AE16" s="71"/>
      <c r="AF16" s="71"/>
    </row>
    <row r="17" spans="1:32" ht="12" customHeight="1" x14ac:dyDescent="0.25">
      <c r="A17" s="546">
        <v>30</v>
      </c>
      <c r="B17" s="1056" t="s">
        <v>305</v>
      </c>
      <c r="C17" s="1058"/>
      <c r="D17" s="271"/>
      <c r="E17" s="271"/>
      <c r="F17" s="271"/>
      <c r="G17" s="271"/>
      <c r="H17" s="546">
        <v>30</v>
      </c>
      <c r="I17" s="546">
        <v>30</v>
      </c>
      <c r="J17" s="1056" t="s">
        <v>305</v>
      </c>
      <c r="K17" s="271"/>
      <c r="L17" s="71"/>
      <c r="M17" s="271"/>
      <c r="N17" s="71"/>
      <c r="O17" s="271"/>
      <c r="P17" s="546">
        <v>30</v>
      </c>
      <c r="Q17" s="546">
        <v>30</v>
      </c>
      <c r="R17" s="1056" t="s">
        <v>305</v>
      </c>
      <c r="S17" s="271"/>
      <c r="T17" s="71"/>
      <c r="U17" s="271"/>
      <c r="V17" s="71"/>
      <c r="W17" s="271"/>
      <c r="X17" s="530">
        <v>30</v>
      </c>
      <c r="Y17" s="530">
        <v>30</v>
      </c>
      <c r="Z17" s="1056" t="s">
        <v>305</v>
      </c>
      <c r="AA17" s="271"/>
      <c r="AB17" s="71"/>
      <c r="AC17" s="271"/>
      <c r="AD17" s="530">
        <v>30</v>
      </c>
      <c r="AE17" s="71"/>
      <c r="AF17" s="71"/>
    </row>
    <row r="18" spans="1:32" ht="12" customHeight="1" x14ac:dyDescent="0.25">
      <c r="A18" s="546">
        <v>35</v>
      </c>
      <c r="B18" s="1056" t="s">
        <v>163</v>
      </c>
      <c r="C18" s="868"/>
      <c r="D18" s="271"/>
      <c r="E18" s="271"/>
      <c r="F18" s="271"/>
      <c r="G18" s="271"/>
      <c r="H18" s="546">
        <v>35</v>
      </c>
      <c r="I18" s="546">
        <v>35</v>
      </c>
      <c r="J18" s="1056" t="s">
        <v>163</v>
      </c>
      <c r="K18" s="271"/>
      <c r="L18" s="71"/>
      <c r="M18" s="271"/>
      <c r="N18" s="71"/>
      <c r="O18" s="271"/>
      <c r="P18" s="546">
        <v>35</v>
      </c>
      <c r="Q18" s="546">
        <v>35</v>
      </c>
      <c r="R18" s="1056" t="s">
        <v>163</v>
      </c>
      <c r="S18" s="271"/>
      <c r="T18" s="71"/>
      <c r="U18" s="271"/>
      <c r="V18" s="71"/>
      <c r="W18" s="271"/>
      <c r="X18" s="530">
        <v>35</v>
      </c>
      <c r="Y18" s="530">
        <v>35</v>
      </c>
      <c r="Z18" s="1056" t="s">
        <v>163</v>
      </c>
      <c r="AA18" s="271"/>
      <c r="AB18" s="71"/>
      <c r="AC18" s="271"/>
      <c r="AD18" s="530">
        <v>35</v>
      </c>
      <c r="AE18" s="71"/>
      <c r="AF18" s="71"/>
    </row>
    <row r="19" spans="1:32" ht="12" customHeight="1" x14ac:dyDescent="0.25">
      <c r="A19" s="546">
        <v>40</v>
      </c>
      <c r="B19" s="1056" t="s">
        <v>164</v>
      </c>
      <c r="C19" s="868"/>
      <c r="D19" s="271"/>
      <c r="E19" s="271"/>
      <c r="F19" s="271"/>
      <c r="G19" s="271"/>
      <c r="H19" s="546">
        <v>40</v>
      </c>
      <c r="I19" s="546">
        <v>40</v>
      </c>
      <c r="J19" s="1056" t="s">
        <v>164</v>
      </c>
      <c r="K19" s="271"/>
      <c r="L19" s="71"/>
      <c r="M19" s="271"/>
      <c r="N19" s="71"/>
      <c r="O19" s="271"/>
      <c r="P19" s="546">
        <v>40</v>
      </c>
      <c r="Q19" s="546">
        <v>40</v>
      </c>
      <c r="R19" s="1056" t="s">
        <v>164</v>
      </c>
      <c r="S19" s="271"/>
      <c r="T19" s="71"/>
      <c r="U19" s="271"/>
      <c r="V19" s="71"/>
      <c r="W19" s="271"/>
      <c r="X19" s="530">
        <v>40</v>
      </c>
      <c r="Y19" s="530">
        <v>40</v>
      </c>
      <c r="Z19" s="1056" t="s">
        <v>164</v>
      </c>
      <c r="AA19" s="271"/>
      <c r="AB19" s="71"/>
      <c r="AC19" s="271"/>
      <c r="AD19" s="530">
        <v>40</v>
      </c>
      <c r="AE19" s="71"/>
      <c r="AF19" s="71"/>
    </row>
    <row r="20" spans="1:32" ht="12" customHeight="1" x14ac:dyDescent="0.25">
      <c r="A20" s="546">
        <v>45</v>
      </c>
      <c r="B20" s="1056" t="s">
        <v>165</v>
      </c>
      <c r="C20" s="868"/>
      <c r="D20" s="271"/>
      <c r="E20" s="271"/>
      <c r="F20" s="271"/>
      <c r="G20" s="271"/>
      <c r="H20" s="546">
        <v>45</v>
      </c>
      <c r="I20" s="546">
        <v>45</v>
      </c>
      <c r="J20" s="1056" t="s">
        <v>165</v>
      </c>
      <c r="K20" s="271"/>
      <c r="L20" s="71"/>
      <c r="M20" s="271"/>
      <c r="N20" s="71"/>
      <c r="O20" s="271"/>
      <c r="P20" s="546">
        <v>45</v>
      </c>
      <c r="Q20" s="546">
        <v>45</v>
      </c>
      <c r="R20" s="1056" t="s">
        <v>165</v>
      </c>
      <c r="S20" s="271"/>
      <c r="T20" s="71"/>
      <c r="U20" s="271"/>
      <c r="V20" s="71"/>
      <c r="W20" s="271"/>
      <c r="X20" s="530">
        <v>45</v>
      </c>
      <c r="Y20" s="530">
        <v>45</v>
      </c>
      <c r="Z20" s="1056" t="s">
        <v>165</v>
      </c>
      <c r="AA20" s="271"/>
      <c r="AB20" s="71"/>
      <c r="AC20" s="271"/>
      <c r="AD20" s="530">
        <v>45</v>
      </c>
      <c r="AE20" s="71"/>
      <c r="AF20" s="71"/>
    </row>
    <row r="21" spans="1:32" ht="12" customHeight="1" x14ac:dyDescent="0.25">
      <c r="A21" s="576">
        <v>50</v>
      </c>
      <c r="B21" s="1057" t="s">
        <v>166</v>
      </c>
      <c r="C21" s="688"/>
      <c r="D21" s="271"/>
      <c r="E21" s="271"/>
      <c r="F21" s="271"/>
      <c r="G21" s="271"/>
      <c r="H21" s="576">
        <v>50</v>
      </c>
      <c r="I21" s="576">
        <v>50</v>
      </c>
      <c r="J21" s="1057" t="s">
        <v>166</v>
      </c>
      <c r="K21" s="271"/>
      <c r="L21" s="71"/>
      <c r="M21" s="271"/>
      <c r="N21" s="71"/>
      <c r="O21" s="271"/>
      <c r="P21" s="576">
        <v>50</v>
      </c>
      <c r="Q21" s="576">
        <v>50</v>
      </c>
      <c r="R21" s="1057" t="s">
        <v>166</v>
      </c>
      <c r="S21" s="271"/>
      <c r="T21" s="71"/>
      <c r="U21" s="271"/>
      <c r="V21" s="71"/>
      <c r="W21" s="271"/>
      <c r="X21" s="594">
        <v>50</v>
      </c>
      <c r="Y21" s="594">
        <v>50</v>
      </c>
      <c r="Z21" s="1057" t="s">
        <v>166</v>
      </c>
      <c r="AA21" s="271"/>
      <c r="AB21" s="71"/>
      <c r="AC21" s="271"/>
      <c r="AD21" s="594">
        <v>50</v>
      </c>
      <c r="AE21" s="71"/>
      <c r="AF21" s="71"/>
    </row>
    <row r="22" spans="1:32" ht="12" customHeight="1" x14ac:dyDescent="0.25">
      <c r="A22" s="546">
        <v>55</v>
      </c>
      <c r="B22" s="1056" t="s">
        <v>178</v>
      </c>
      <c r="C22" s="868"/>
      <c r="D22" s="271"/>
      <c r="E22" s="271"/>
      <c r="F22" s="271"/>
      <c r="G22" s="271"/>
      <c r="H22" s="546">
        <v>55</v>
      </c>
      <c r="I22" s="546">
        <v>55</v>
      </c>
      <c r="J22" s="1056" t="s">
        <v>178</v>
      </c>
      <c r="K22" s="271"/>
      <c r="L22" s="71"/>
      <c r="M22" s="271"/>
      <c r="N22" s="71"/>
      <c r="O22" s="271"/>
      <c r="P22" s="546">
        <v>55</v>
      </c>
      <c r="Q22" s="546">
        <v>55</v>
      </c>
      <c r="R22" s="1056" t="s">
        <v>178</v>
      </c>
      <c r="S22" s="271"/>
      <c r="T22" s="71"/>
      <c r="U22" s="271"/>
      <c r="V22" s="71"/>
      <c r="W22" s="271"/>
      <c r="X22" s="530">
        <v>55</v>
      </c>
      <c r="Y22" s="530">
        <v>55</v>
      </c>
      <c r="Z22" s="1056" t="s">
        <v>178</v>
      </c>
      <c r="AA22" s="271"/>
      <c r="AB22" s="71"/>
      <c r="AC22" s="271"/>
      <c r="AD22" s="530">
        <v>55</v>
      </c>
      <c r="AE22" s="71"/>
      <c r="AF22" s="71"/>
    </row>
    <row r="23" spans="1:32" ht="12" customHeight="1" x14ac:dyDescent="0.25">
      <c r="A23" s="546">
        <v>60</v>
      </c>
      <c r="B23" s="1056" t="s">
        <v>179</v>
      </c>
      <c r="C23" s="868"/>
      <c r="D23" s="271"/>
      <c r="E23" s="271"/>
      <c r="F23" s="271"/>
      <c r="G23" s="271"/>
      <c r="H23" s="546">
        <v>60</v>
      </c>
      <c r="I23" s="546">
        <v>60</v>
      </c>
      <c r="J23" s="1056" t="s">
        <v>179</v>
      </c>
      <c r="K23" s="271"/>
      <c r="L23" s="71"/>
      <c r="M23" s="271"/>
      <c r="N23" s="71"/>
      <c r="O23" s="271"/>
      <c r="P23" s="546">
        <v>60</v>
      </c>
      <c r="Q23" s="546">
        <v>60</v>
      </c>
      <c r="R23" s="1056" t="s">
        <v>179</v>
      </c>
      <c r="S23" s="271"/>
      <c r="T23" s="71"/>
      <c r="U23" s="271"/>
      <c r="V23" s="71"/>
      <c r="W23" s="271"/>
      <c r="X23" s="530">
        <v>60</v>
      </c>
      <c r="Y23" s="530">
        <v>60</v>
      </c>
      <c r="Z23" s="1056" t="s">
        <v>179</v>
      </c>
      <c r="AA23" s="271"/>
      <c r="AB23" s="71"/>
      <c r="AC23" s="271"/>
      <c r="AD23" s="530">
        <v>60</v>
      </c>
      <c r="AE23" s="71"/>
      <c r="AF23" s="71"/>
    </row>
    <row r="24" spans="1:32" ht="12" customHeight="1" x14ac:dyDescent="0.25">
      <c r="A24" s="546">
        <v>65</v>
      </c>
      <c r="B24" s="1056" t="s">
        <v>371</v>
      </c>
      <c r="C24" s="868"/>
      <c r="D24" s="271"/>
      <c r="E24" s="271"/>
      <c r="F24" s="271"/>
      <c r="G24" s="271"/>
      <c r="H24" s="546">
        <v>65</v>
      </c>
      <c r="I24" s="546">
        <v>65</v>
      </c>
      <c r="J24" s="1056" t="s">
        <v>371</v>
      </c>
      <c r="K24" s="271"/>
      <c r="L24" s="71"/>
      <c r="M24" s="271"/>
      <c r="N24" s="71"/>
      <c r="O24" s="271"/>
      <c r="P24" s="546">
        <v>65</v>
      </c>
      <c r="Q24" s="546">
        <v>65</v>
      </c>
      <c r="R24" s="1056" t="s">
        <v>371</v>
      </c>
      <c r="S24" s="271"/>
      <c r="T24" s="71"/>
      <c r="U24" s="271"/>
      <c r="V24" s="71"/>
      <c r="W24" s="271"/>
      <c r="X24" s="530">
        <v>65</v>
      </c>
      <c r="Y24" s="530">
        <v>65</v>
      </c>
      <c r="Z24" s="1056" t="s">
        <v>371</v>
      </c>
      <c r="AA24" s="271"/>
      <c r="AB24" s="71"/>
      <c r="AC24" s="271"/>
      <c r="AD24" s="530">
        <v>65</v>
      </c>
      <c r="AE24" s="71"/>
      <c r="AF24" s="71"/>
    </row>
    <row r="25" spans="1:32" ht="12" customHeight="1" x14ac:dyDescent="0.25">
      <c r="A25" s="546">
        <v>70</v>
      </c>
      <c r="B25" s="1056" t="s">
        <v>283</v>
      </c>
      <c r="C25" s="868"/>
      <c r="D25" s="271"/>
      <c r="E25" s="271"/>
      <c r="F25" s="271"/>
      <c r="G25" s="271"/>
      <c r="H25" s="546">
        <v>70</v>
      </c>
      <c r="I25" s="546">
        <v>70</v>
      </c>
      <c r="J25" s="1056" t="s">
        <v>283</v>
      </c>
      <c r="K25" s="271"/>
      <c r="L25" s="71"/>
      <c r="M25" s="271"/>
      <c r="N25" s="71"/>
      <c r="O25" s="271"/>
      <c r="P25" s="546">
        <v>70</v>
      </c>
      <c r="Q25" s="546">
        <v>70</v>
      </c>
      <c r="R25" s="1056" t="s">
        <v>283</v>
      </c>
      <c r="S25" s="271"/>
      <c r="T25" s="71"/>
      <c r="U25" s="271"/>
      <c r="V25" s="71"/>
      <c r="W25" s="271"/>
      <c r="X25" s="530">
        <v>70</v>
      </c>
      <c r="Y25" s="530">
        <v>70</v>
      </c>
      <c r="Z25" s="1056" t="s">
        <v>283</v>
      </c>
      <c r="AA25" s="271"/>
      <c r="AB25" s="71"/>
      <c r="AC25" s="271"/>
      <c r="AD25" s="530">
        <v>70</v>
      </c>
      <c r="AE25" s="71"/>
      <c r="AF25" s="71"/>
    </row>
    <row r="26" spans="1:32" ht="12" customHeight="1" x14ac:dyDescent="0.25">
      <c r="A26" s="576">
        <v>75</v>
      </c>
      <c r="B26" s="1057" t="s">
        <v>293</v>
      </c>
      <c r="C26" s="688"/>
      <c r="D26" s="271"/>
      <c r="E26" s="271"/>
      <c r="F26" s="271"/>
      <c r="G26" s="271"/>
      <c r="H26" s="576">
        <v>75</v>
      </c>
      <c r="I26" s="576">
        <v>75</v>
      </c>
      <c r="J26" s="1057" t="s">
        <v>293</v>
      </c>
      <c r="K26" s="271"/>
      <c r="L26" s="71"/>
      <c r="M26" s="271"/>
      <c r="N26" s="71"/>
      <c r="O26" s="271"/>
      <c r="P26" s="576">
        <v>75</v>
      </c>
      <c r="Q26" s="576">
        <v>75</v>
      </c>
      <c r="R26" s="1057" t="s">
        <v>293</v>
      </c>
      <c r="S26" s="271"/>
      <c r="T26" s="71"/>
      <c r="U26" s="271"/>
      <c r="V26" s="71"/>
      <c r="W26" s="271"/>
      <c r="X26" s="594">
        <v>75</v>
      </c>
      <c r="Y26" s="594">
        <v>75</v>
      </c>
      <c r="Z26" s="1057" t="s">
        <v>293</v>
      </c>
      <c r="AA26" s="271"/>
      <c r="AB26" s="71"/>
      <c r="AC26" s="271"/>
      <c r="AD26" s="594">
        <v>75</v>
      </c>
      <c r="AE26" s="71"/>
      <c r="AF26" s="71"/>
    </row>
    <row r="27" spans="1:32" ht="12" customHeight="1" x14ac:dyDescent="0.25">
      <c r="A27" s="546">
        <v>80</v>
      </c>
      <c r="B27" s="1056" t="s">
        <v>268</v>
      </c>
      <c r="C27" s="868"/>
      <c r="D27" s="271"/>
      <c r="E27" s="271"/>
      <c r="F27" s="271"/>
      <c r="G27" s="271"/>
      <c r="H27" s="546">
        <v>80</v>
      </c>
      <c r="I27" s="546">
        <v>80</v>
      </c>
      <c r="J27" s="1056" t="s">
        <v>268</v>
      </c>
      <c r="K27" s="271"/>
      <c r="L27" s="71"/>
      <c r="M27" s="271"/>
      <c r="N27" s="71"/>
      <c r="O27" s="271"/>
      <c r="P27" s="546">
        <v>80</v>
      </c>
      <c r="Q27" s="546">
        <v>80</v>
      </c>
      <c r="R27" s="1056" t="s">
        <v>268</v>
      </c>
      <c r="S27" s="271"/>
      <c r="T27" s="71"/>
      <c r="U27" s="271"/>
      <c r="V27" s="71"/>
      <c r="W27" s="271"/>
      <c r="X27" s="530">
        <v>80</v>
      </c>
      <c r="Y27" s="530">
        <v>80</v>
      </c>
      <c r="Z27" s="1056" t="s">
        <v>268</v>
      </c>
      <c r="AA27" s="271"/>
      <c r="AB27" s="71"/>
      <c r="AC27" s="271"/>
      <c r="AD27" s="530">
        <v>80</v>
      </c>
      <c r="AE27" s="71"/>
      <c r="AF27" s="71"/>
    </row>
    <row r="28" spans="1:32" ht="12" customHeight="1" x14ac:dyDescent="0.25">
      <c r="A28" s="546">
        <v>85</v>
      </c>
      <c r="B28" s="1056" t="s">
        <v>167</v>
      </c>
      <c r="C28" s="868"/>
      <c r="D28" s="499" t="s">
        <v>1101</v>
      </c>
      <c r="E28" s="271"/>
      <c r="F28" s="271"/>
      <c r="G28" s="271"/>
      <c r="H28" s="546">
        <v>85</v>
      </c>
      <c r="I28" s="546">
        <v>85</v>
      </c>
      <c r="J28" s="1056" t="s">
        <v>167</v>
      </c>
      <c r="K28" s="271"/>
      <c r="L28" s="71"/>
      <c r="M28" s="271"/>
      <c r="N28" s="71"/>
      <c r="O28" s="271"/>
      <c r="P28" s="546">
        <v>85</v>
      </c>
      <c r="Q28" s="546">
        <v>85</v>
      </c>
      <c r="R28" s="1056" t="s">
        <v>167</v>
      </c>
      <c r="S28" s="271"/>
      <c r="T28" s="71"/>
      <c r="U28" s="271"/>
      <c r="V28" s="71"/>
      <c r="W28" s="271"/>
      <c r="X28" s="530">
        <v>85</v>
      </c>
      <c r="Y28" s="530">
        <v>85</v>
      </c>
      <c r="Z28" s="1056" t="s">
        <v>167</v>
      </c>
      <c r="AA28" s="271"/>
      <c r="AB28" s="71"/>
      <c r="AC28" s="271"/>
      <c r="AD28" s="530">
        <v>85</v>
      </c>
      <c r="AE28" s="71"/>
      <c r="AF28" s="71"/>
    </row>
    <row r="29" spans="1:32" ht="12" customHeight="1" x14ac:dyDescent="0.25">
      <c r="A29" s="546">
        <v>90</v>
      </c>
      <c r="B29" s="1056" t="s">
        <v>168</v>
      </c>
      <c r="C29" s="868"/>
      <c r="D29" s="499"/>
      <c r="E29" s="271"/>
      <c r="F29" s="271"/>
      <c r="G29" s="271"/>
      <c r="H29" s="546">
        <v>90</v>
      </c>
      <c r="I29" s="546">
        <v>90</v>
      </c>
      <c r="J29" s="1056" t="s">
        <v>168</v>
      </c>
      <c r="K29" s="271"/>
      <c r="L29" s="71"/>
      <c r="M29" s="271"/>
      <c r="N29" s="71"/>
      <c r="O29" s="271"/>
      <c r="P29" s="546">
        <v>90</v>
      </c>
      <c r="Q29" s="546">
        <v>90</v>
      </c>
      <c r="R29" s="1056" t="s">
        <v>168</v>
      </c>
      <c r="S29" s="271"/>
      <c r="T29" s="71"/>
      <c r="U29" s="271"/>
      <c r="V29" s="71"/>
      <c r="W29" s="271"/>
      <c r="X29" s="530">
        <v>90</v>
      </c>
      <c r="Y29" s="530">
        <v>90</v>
      </c>
      <c r="Z29" s="1056" t="s">
        <v>168</v>
      </c>
      <c r="AA29" s="271"/>
      <c r="AB29" s="71"/>
      <c r="AC29" s="271"/>
      <c r="AD29" s="530">
        <v>90</v>
      </c>
      <c r="AE29" s="71"/>
      <c r="AF29" s="71"/>
    </row>
    <row r="30" spans="1:32" ht="12" customHeight="1" x14ac:dyDescent="0.25">
      <c r="A30" s="546">
        <v>95</v>
      </c>
      <c r="B30" s="1056" t="s">
        <v>372</v>
      </c>
      <c r="C30" s="868"/>
      <c r="D30" s="499"/>
      <c r="E30" s="271"/>
      <c r="F30" s="271"/>
      <c r="G30" s="271"/>
      <c r="H30" s="546">
        <v>95</v>
      </c>
      <c r="I30" s="546">
        <v>95</v>
      </c>
      <c r="J30" s="1056" t="s">
        <v>372</v>
      </c>
      <c r="K30" s="271"/>
      <c r="L30" s="71"/>
      <c r="M30" s="271"/>
      <c r="N30" s="71"/>
      <c r="O30" s="271"/>
      <c r="P30" s="546">
        <v>95</v>
      </c>
      <c r="Q30" s="546">
        <v>95</v>
      </c>
      <c r="R30" s="1056" t="s">
        <v>372</v>
      </c>
      <c r="S30" s="271"/>
      <c r="T30" s="71"/>
      <c r="U30" s="271"/>
      <c r="V30" s="71"/>
      <c r="W30" s="271"/>
      <c r="X30" s="530">
        <v>95</v>
      </c>
      <c r="Y30" s="530">
        <v>95</v>
      </c>
      <c r="Z30" s="1056" t="s">
        <v>372</v>
      </c>
      <c r="AA30" s="271"/>
      <c r="AB30" s="71"/>
      <c r="AC30" s="271"/>
      <c r="AD30" s="530">
        <v>95</v>
      </c>
      <c r="AE30" s="71"/>
      <c r="AF30" s="71"/>
    </row>
    <row r="31" spans="1:32" ht="12" customHeight="1" x14ac:dyDescent="0.25">
      <c r="A31" s="576">
        <v>100</v>
      </c>
      <c r="B31" s="1057" t="s">
        <v>270</v>
      </c>
      <c r="C31" s="688"/>
      <c r="D31" s="497"/>
      <c r="E31" s="271"/>
      <c r="F31" s="271"/>
      <c r="G31" s="271"/>
      <c r="H31" s="576">
        <v>100</v>
      </c>
      <c r="I31" s="576">
        <v>100</v>
      </c>
      <c r="J31" s="1057" t="s">
        <v>270</v>
      </c>
      <c r="K31" s="271"/>
      <c r="L31" s="71"/>
      <c r="M31" s="271"/>
      <c r="N31" s="71"/>
      <c r="O31" s="271"/>
      <c r="P31" s="576">
        <v>100</v>
      </c>
      <c r="Q31" s="576">
        <v>100</v>
      </c>
      <c r="R31" s="1057" t="s">
        <v>270</v>
      </c>
      <c r="S31" s="271"/>
      <c r="T31" s="71"/>
      <c r="U31" s="271"/>
      <c r="V31" s="71"/>
      <c r="W31" s="271"/>
      <c r="X31" s="594">
        <v>100</v>
      </c>
      <c r="Y31" s="594">
        <v>100</v>
      </c>
      <c r="Z31" s="1057" t="s">
        <v>270</v>
      </c>
      <c r="AA31" s="271"/>
      <c r="AB31" s="71"/>
      <c r="AC31" s="271"/>
      <c r="AD31" s="594">
        <v>100</v>
      </c>
      <c r="AE31" s="71"/>
      <c r="AF31" s="71"/>
    </row>
    <row r="32" spans="1:32" ht="12" customHeight="1" x14ac:dyDescent="0.25">
      <c r="A32" s="546">
        <v>105</v>
      </c>
      <c r="B32" s="1056" t="s">
        <v>276</v>
      </c>
      <c r="C32" s="868"/>
      <c r="D32" s="499"/>
      <c r="E32" s="499" t="s">
        <v>1786</v>
      </c>
      <c r="F32" s="271"/>
      <c r="G32" s="271"/>
      <c r="H32" s="546">
        <v>105</v>
      </c>
      <c r="I32" s="546">
        <v>105</v>
      </c>
      <c r="J32" s="1056" t="s">
        <v>276</v>
      </c>
      <c r="K32" s="271"/>
      <c r="L32" s="71"/>
      <c r="M32" s="271"/>
      <c r="N32" s="71"/>
      <c r="O32" s="271"/>
      <c r="P32" s="546">
        <v>105</v>
      </c>
      <c r="Q32" s="546">
        <v>105</v>
      </c>
      <c r="R32" s="1056" t="s">
        <v>276</v>
      </c>
      <c r="S32" s="271"/>
      <c r="T32" s="71"/>
      <c r="U32" s="271"/>
      <c r="V32" s="71"/>
      <c r="W32" s="271"/>
      <c r="X32" s="530">
        <v>105</v>
      </c>
      <c r="Y32" s="530">
        <v>105</v>
      </c>
      <c r="Z32" s="1056" t="s">
        <v>276</v>
      </c>
      <c r="AA32" s="271"/>
      <c r="AB32" s="71"/>
      <c r="AC32" s="271"/>
      <c r="AD32" s="530">
        <v>105</v>
      </c>
      <c r="AE32" s="71"/>
      <c r="AF32" s="71"/>
    </row>
    <row r="33" spans="1:32" ht="12" customHeight="1" x14ac:dyDescent="0.25">
      <c r="A33" s="546">
        <v>110</v>
      </c>
      <c r="B33" s="1056" t="s">
        <v>280</v>
      </c>
      <c r="C33" s="868"/>
      <c r="D33" s="499"/>
      <c r="E33" s="499" t="s">
        <v>1786</v>
      </c>
      <c r="F33" s="499" t="s">
        <v>1101</v>
      </c>
      <c r="G33" s="271"/>
      <c r="H33" s="546">
        <v>110</v>
      </c>
      <c r="I33" s="546">
        <v>110</v>
      </c>
      <c r="J33" s="1056" t="s">
        <v>280</v>
      </c>
      <c r="K33" s="271"/>
      <c r="L33" s="71"/>
      <c r="M33" s="271"/>
      <c r="N33" s="71"/>
      <c r="O33" s="271"/>
      <c r="P33" s="546">
        <v>110</v>
      </c>
      <c r="Q33" s="546">
        <v>110</v>
      </c>
      <c r="R33" s="1056" t="s">
        <v>280</v>
      </c>
      <c r="S33" s="271"/>
      <c r="T33" s="71"/>
      <c r="U33" s="271"/>
      <c r="V33" s="71"/>
      <c r="W33" s="271"/>
      <c r="X33" s="530">
        <v>110</v>
      </c>
      <c r="Y33" s="530">
        <v>110</v>
      </c>
      <c r="Z33" s="1056" t="s">
        <v>280</v>
      </c>
      <c r="AA33" s="271"/>
      <c r="AB33" s="71"/>
      <c r="AC33" s="271"/>
      <c r="AD33" s="530">
        <v>110</v>
      </c>
      <c r="AE33" s="71"/>
      <c r="AF33" s="71"/>
    </row>
    <row r="34" spans="1:32" ht="12" customHeight="1" x14ac:dyDescent="0.25">
      <c r="A34" s="546">
        <v>115</v>
      </c>
      <c r="B34" s="1056" t="s">
        <v>277</v>
      </c>
      <c r="C34" s="868"/>
      <c r="D34" s="499"/>
      <c r="E34" s="499" t="s">
        <v>1786</v>
      </c>
      <c r="F34" s="499"/>
      <c r="G34" s="499"/>
      <c r="H34" s="546">
        <v>115</v>
      </c>
      <c r="I34" s="546">
        <v>115</v>
      </c>
      <c r="J34" s="1056" t="s">
        <v>277</v>
      </c>
      <c r="K34" s="271"/>
      <c r="L34" s="71"/>
      <c r="M34" s="271"/>
      <c r="N34" s="71"/>
      <c r="O34" s="271"/>
      <c r="P34" s="546">
        <v>115</v>
      </c>
      <c r="Q34" s="546">
        <v>115</v>
      </c>
      <c r="R34" s="1056" t="s">
        <v>277</v>
      </c>
      <c r="S34" s="271"/>
      <c r="T34" s="71"/>
      <c r="U34" s="271"/>
      <c r="V34" s="71"/>
      <c r="W34" s="271"/>
      <c r="X34" s="530">
        <v>115</v>
      </c>
      <c r="Y34" s="530">
        <v>115</v>
      </c>
      <c r="Z34" s="1056" t="s">
        <v>277</v>
      </c>
      <c r="AA34" s="271"/>
      <c r="AB34" s="71"/>
      <c r="AC34" s="271"/>
      <c r="AD34" s="530">
        <v>115</v>
      </c>
      <c r="AE34" s="71"/>
      <c r="AF34" s="71"/>
    </row>
    <row r="35" spans="1:32" ht="12" customHeight="1" x14ac:dyDescent="0.25">
      <c r="A35" s="546">
        <v>120</v>
      </c>
      <c r="B35" s="1056" t="s">
        <v>278</v>
      </c>
      <c r="C35" s="868"/>
      <c r="D35" s="499"/>
      <c r="E35" s="499" t="s">
        <v>1786</v>
      </c>
      <c r="F35" s="499"/>
      <c r="G35" s="499"/>
      <c r="H35" s="546">
        <v>120</v>
      </c>
      <c r="I35" s="546">
        <v>120</v>
      </c>
      <c r="J35" s="1056" t="s">
        <v>278</v>
      </c>
      <c r="K35" s="271"/>
      <c r="L35" s="71"/>
      <c r="M35" s="271"/>
      <c r="N35" s="71"/>
      <c r="O35" s="271"/>
      <c r="P35" s="546">
        <v>120</v>
      </c>
      <c r="Q35" s="546">
        <v>120</v>
      </c>
      <c r="R35" s="1056" t="s">
        <v>278</v>
      </c>
      <c r="S35" s="271"/>
      <c r="T35" s="71"/>
      <c r="U35" s="271"/>
      <c r="V35" s="71"/>
      <c r="W35" s="271"/>
      <c r="X35" s="530">
        <v>120</v>
      </c>
      <c r="Y35" s="530">
        <v>120</v>
      </c>
      <c r="Z35" s="1056" t="s">
        <v>278</v>
      </c>
      <c r="AA35" s="271"/>
      <c r="AB35" s="71"/>
      <c r="AC35" s="271"/>
      <c r="AD35" s="530">
        <v>120</v>
      </c>
      <c r="AE35" s="71"/>
      <c r="AF35" s="71"/>
    </row>
    <row r="36" spans="1:32" ht="12" customHeight="1" x14ac:dyDescent="0.25">
      <c r="A36" s="576">
        <v>125</v>
      </c>
      <c r="B36" s="1057" t="s">
        <v>279</v>
      </c>
      <c r="C36" s="688"/>
      <c r="D36" s="497"/>
      <c r="E36" s="497" t="s">
        <v>1786</v>
      </c>
      <c r="F36" s="497"/>
      <c r="G36" s="497"/>
      <c r="H36" s="576">
        <v>125</v>
      </c>
      <c r="I36" s="576">
        <v>125</v>
      </c>
      <c r="J36" s="1057" t="s">
        <v>279</v>
      </c>
      <c r="K36" s="271"/>
      <c r="L36" s="71"/>
      <c r="M36" s="271"/>
      <c r="N36" s="71"/>
      <c r="O36" s="271"/>
      <c r="P36" s="576">
        <v>125</v>
      </c>
      <c r="Q36" s="576">
        <v>125</v>
      </c>
      <c r="R36" s="1057" t="s">
        <v>279</v>
      </c>
      <c r="S36" s="271"/>
      <c r="T36" s="71"/>
      <c r="U36" s="271"/>
      <c r="V36" s="71"/>
      <c r="W36" s="271"/>
      <c r="X36" s="594">
        <v>125</v>
      </c>
      <c r="Y36" s="594">
        <v>125</v>
      </c>
      <c r="Z36" s="1057" t="s">
        <v>279</v>
      </c>
      <c r="AA36" s="271"/>
      <c r="AB36" s="71"/>
      <c r="AC36" s="271"/>
      <c r="AD36" s="594">
        <v>125</v>
      </c>
      <c r="AE36" s="71"/>
      <c r="AF36" s="71"/>
    </row>
    <row r="37" spans="1:32" ht="12" customHeight="1" x14ac:dyDescent="0.25">
      <c r="A37" s="546">
        <v>130</v>
      </c>
      <c r="B37" s="285" t="s">
        <v>281</v>
      </c>
      <c r="C37" s="868"/>
      <c r="D37" s="499"/>
      <c r="E37" s="499" t="s">
        <v>1786</v>
      </c>
      <c r="F37" s="499"/>
      <c r="G37" s="499"/>
      <c r="H37" s="546">
        <v>130</v>
      </c>
      <c r="I37" s="546">
        <v>130</v>
      </c>
      <c r="J37" s="285" t="s">
        <v>281</v>
      </c>
      <c r="K37" s="271"/>
      <c r="L37" s="71"/>
      <c r="M37" s="271"/>
      <c r="N37" s="71"/>
      <c r="O37" s="271"/>
      <c r="P37" s="546">
        <v>130</v>
      </c>
      <c r="Q37" s="546">
        <v>130</v>
      </c>
      <c r="R37" s="285" t="s">
        <v>281</v>
      </c>
      <c r="S37" s="271"/>
      <c r="T37" s="71"/>
      <c r="U37" s="271"/>
      <c r="V37" s="71"/>
      <c r="W37" s="271"/>
      <c r="X37" s="530">
        <v>130</v>
      </c>
      <c r="Y37" s="530">
        <v>130</v>
      </c>
      <c r="Z37" s="285" t="s">
        <v>281</v>
      </c>
      <c r="AA37" s="271"/>
      <c r="AB37" s="71"/>
      <c r="AC37" s="271"/>
      <c r="AD37" s="530">
        <v>130</v>
      </c>
      <c r="AE37" s="71"/>
      <c r="AF37" s="71"/>
    </row>
    <row r="38" spans="1:32" ht="12" customHeight="1" x14ac:dyDescent="0.25">
      <c r="A38" s="546">
        <v>135</v>
      </c>
      <c r="B38" s="285" t="s">
        <v>282</v>
      </c>
      <c r="C38" s="868"/>
      <c r="D38" s="499"/>
      <c r="E38" s="499" t="s">
        <v>1786</v>
      </c>
      <c r="F38" s="499"/>
      <c r="G38" s="499"/>
      <c r="H38" s="546">
        <v>135</v>
      </c>
      <c r="I38" s="546">
        <v>135</v>
      </c>
      <c r="J38" s="285" t="s">
        <v>282</v>
      </c>
      <c r="K38" s="271"/>
      <c r="L38" s="71"/>
      <c r="M38" s="271"/>
      <c r="N38" s="71"/>
      <c r="O38" s="271"/>
      <c r="P38" s="546">
        <v>135</v>
      </c>
      <c r="Q38" s="546">
        <v>135</v>
      </c>
      <c r="R38" s="285" t="s">
        <v>282</v>
      </c>
      <c r="S38" s="271"/>
      <c r="T38" s="71"/>
      <c r="U38" s="271"/>
      <c r="V38" s="71"/>
      <c r="W38" s="271"/>
      <c r="X38" s="530">
        <v>135</v>
      </c>
      <c r="Y38" s="530">
        <v>135</v>
      </c>
      <c r="Z38" s="285" t="s">
        <v>282</v>
      </c>
      <c r="AA38" s="271"/>
      <c r="AB38" s="71"/>
      <c r="AC38" s="271"/>
      <c r="AD38" s="530">
        <v>135</v>
      </c>
      <c r="AE38" s="71"/>
      <c r="AF38" s="71"/>
    </row>
    <row r="39" spans="1:32" ht="12" customHeight="1" x14ac:dyDescent="0.25">
      <c r="A39" s="546">
        <v>140</v>
      </c>
      <c r="B39" s="285" t="s">
        <v>285</v>
      </c>
      <c r="C39" s="868"/>
      <c r="D39" s="499"/>
      <c r="E39" s="499" t="s">
        <v>1786</v>
      </c>
      <c r="F39" s="499"/>
      <c r="G39" s="499"/>
      <c r="H39" s="546">
        <v>140</v>
      </c>
      <c r="I39" s="546">
        <v>140</v>
      </c>
      <c r="J39" s="285" t="s">
        <v>285</v>
      </c>
      <c r="K39" s="271"/>
      <c r="L39" s="71"/>
      <c r="M39" s="271"/>
      <c r="N39" s="71"/>
      <c r="O39" s="271"/>
      <c r="P39" s="546">
        <v>140</v>
      </c>
      <c r="Q39" s="546">
        <v>140</v>
      </c>
      <c r="R39" s="285" t="s">
        <v>285</v>
      </c>
      <c r="S39" s="271"/>
      <c r="T39" s="71"/>
      <c r="U39" s="271"/>
      <c r="V39" s="71"/>
      <c r="W39" s="271"/>
      <c r="X39" s="530">
        <v>140</v>
      </c>
      <c r="Y39" s="530">
        <v>140</v>
      </c>
      <c r="Z39" s="285" t="s">
        <v>285</v>
      </c>
      <c r="AA39" s="271"/>
      <c r="AB39" s="71"/>
      <c r="AC39" s="271"/>
      <c r="AD39" s="530">
        <v>140</v>
      </c>
      <c r="AE39" s="71"/>
      <c r="AF39" s="71"/>
    </row>
    <row r="40" spans="1:32" ht="12" customHeight="1" x14ac:dyDescent="0.25">
      <c r="A40" s="546">
        <v>145</v>
      </c>
      <c r="B40" s="285" t="s">
        <v>271</v>
      </c>
      <c r="C40" s="868"/>
      <c r="D40" s="499"/>
      <c r="E40" s="499" t="s">
        <v>1786</v>
      </c>
      <c r="F40" s="499"/>
      <c r="G40" s="499"/>
      <c r="H40" s="546">
        <v>145</v>
      </c>
      <c r="I40" s="546">
        <v>145</v>
      </c>
      <c r="J40" s="285" t="s">
        <v>271</v>
      </c>
      <c r="K40" s="499"/>
      <c r="L40" s="71"/>
      <c r="M40" s="271"/>
      <c r="N40" s="71"/>
      <c r="O40" s="271"/>
      <c r="P40" s="546">
        <v>145</v>
      </c>
      <c r="Q40" s="546">
        <v>145</v>
      </c>
      <c r="R40" s="285" t="s">
        <v>271</v>
      </c>
      <c r="S40" s="271"/>
      <c r="T40" s="71"/>
      <c r="U40" s="271"/>
      <c r="V40" s="71"/>
      <c r="W40" s="271"/>
      <c r="X40" s="530">
        <v>145</v>
      </c>
      <c r="Y40" s="530">
        <v>145</v>
      </c>
      <c r="Z40" s="285" t="s">
        <v>271</v>
      </c>
      <c r="AA40" s="271"/>
      <c r="AB40" s="71"/>
      <c r="AC40" s="271"/>
      <c r="AD40" s="530">
        <v>145</v>
      </c>
      <c r="AE40" s="71"/>
      <c r="AF40" s="71"/>
    </row>
    <row r="41" spans="1:32" ht="12" customHeight="1" x14ac:dyDescent="0.25">
      <c r="A41" s="576">
        <v>150</v>
      </c>
      <c r="B41" s="1059" t="s">
        <v>272</v>
      </c>
      <c r="C41" s="688"/>
      <c r="D41" s="497"/>
      <c r="E41" s="497" t="s">
        <v>1786</v>
      </c>
      <c r="F41" s="497"/>
      <c r="G41" s="497"/>
      <c r="H41" s="576">
        <v>150</v>
      </c>
      <c r="I41" s="576">
        <v>150</v>
      </c>
      <c r="J41" s="1059" t="s">
        <v>272</v>
      </c>
      <c r="K41" s="497"/>
      <c r="L41" s="656"/>
      <c r="M41" s="271"/>
      <c r="N41" s="71"/>
      <c r="O41" s="271"/>
      <c r="P41" s="576">
        <v>150</v>
      </c>
      <c r="Q41" s="576">
        <v>150</v>
      </c>
      <c r="R41" s="1059" t="s">
        <v>272</v>
      </c>
      <c r="S41" s="271"/>
      <c r="T41" s="71"/>
      <c r="U41" s="271"/>
      <c r="V41" s="71"/>
      <c r="W41" s="271"/>
      <c r="X41" s="594">
        <v>150</v>
      </c>
      <c r="Y41" s="594">
        <v>150</v>
      </c>
      <c r="Z41" s="1059" t="s">
        <v>272</v>
      </c>
      <c r="AA41" s="271"/>
      <c r="AB41" s="71"/>
      <c r="AC41" s="271"/>
      <c r="AD41" s="594">
        <v>150</v>
      </c>
      <c r="AE41" s="71"/>
      <c r="AF41" s="71"/>
    </row>
    <row r="42" spans="1:32" ht="12" customHeight="1" x14ac:dyDescent="0.25">
      <c r="A42" s="546">
        <v>155</v>
      </c>
      <c r="B42" s="285" t="s">
        <v>289</v>
      </c>
      <c r="C42" s="868"/>
      <c r="D42" s="499"/>
      <c r="E42" s="499" t="s">
        <v>1786</v>
      </c>
      <c r="F42" s="499"/>
      <c r="G42" s="499"/>
      <c r="H42" s="546">
        <v>155</v>
      </c>
      <c r="I42" s="546">
        <v>155</v>
      </c>
      <c r="J42" s="285" t="s">
        <v>289</v>
      </c>
      <c r="K42" s="499"/>
      <c r="L42" s="654"/>
      <c r="M42" s="499"/>
      <c r="N42" s="274"/>
      <c r="O42" s="271"/>
      <c r="P42" s="546">
        <v>155</v>
      </c>
      <c r="Q42" s="546">
        <v>155</v>
      </c>
      <c r="R42" s="285" t="s">
        <v>289</v>
      </c>
      <c r="S42" s="271"/>
      <c r="T42" s="71"/>
      <c r="U42" s="271"/>
      <c r="V42" s="71"/>
      <c r="W42" s="271"/>
      <c r="X42" s="530">
        <v>155</v>
      </c>
      <c r="Y42" s="530">
        <v>155</v>
      </c>
      <c r="Z42" s="285" t="s">
        <v>289</v>
      </c>
      <c r="AA42" s="271"/>
      <c r="AB42" s="71"/>
      <c r="AC42" s="271"/>
      <c r="AD42" s="530">
        <v>155</v>
      </c>
      <c r="AE42" s="71"/>
      <c r="AF42" s="71"/>
    </row>
    <row r="43" spans="1:32" ht="12" customHeight="1" x14ac:dyDescent="0.25">
      <c r="A43" s="546">
        <v>160</v>
      </c>
      <c r="B43" s="285" t="s">
        <v>284</v>
      </c>
      <c r="C43" s="868"/>
      <c r="D43" s="499"/>
      <c r="E43" s="499" t="s">
        <v>1786</v>
      </c>
      <c r="F43" s="499"/>
      <c r="G43" s="499"/>
      <c r="H43" s="546">
        <v>160</v>
      </c>
      <c r="I43" s="546">
        <v>160</v>
      </c>
      <c r="J43" s="285" t="s">
        <v>284</v>
      </c>
      <c r="K43" s="499"/>
      <c r="L43" s="654"/>
      <c r="M43" s="499"/>
      <c r="N43" s="71"/>
      <c r="O43" s="271"/>
      <c r="P43" s="546">
        <v>160</v>
      </c>
      <c r="Q43" s="546">
        <v>160</v>
      </c>
      <c r="R43" s="285" t="s">
        <v>284</v>
      </c>
      <c r="S43" s="271"/>
      <c r="T43" s="71"/>
      <c r="U43" s="271"/>
      <c r="V43" s="71"/>
      <c r="W43" s="271"/>
      <c r="X43" s="530">
        <v>160</v>
      </c>
      <c r="Y43" s="530">
        <v>160</v>
      </c>
      <c r="Z43" s="285" t="s">
        <v>284</v>
      </c>
      <c r="AA43" s="271"/>
      <c r="AB43" s="71"/>
      <c r="AC43" s="271"/>
      <c r="AD43" s="530">
        <v>160</v>
      </c>
      <c r="AE43" s="71"/>
      <c r="AF43" s="71"/>
    </row>
    <row r="44" spans="1:32" ht="12" customHeight="1" x14ac:dyDescent="0.25">
      <c r="A44" s="546">
        <v>165</v>
      </c>
      <c r="B44" s="285" t="s">
        <v>290</v>
      </c>
      <c r="C44" s="868"/>
      <c r="D44" s="499"/>
      <c r="E44" s="499" t="s">
        <v>1786</v>
      </c>
      <c r="F44" s="499"/>
      <c r="G44" s="499"/>
      <c r="H44" s="546">
        <v>165</v>
      </c>
      <c r="I44" s="546">
        <v>165</v>
      </c>
      <c r="J44" s="285" t="s">
        <v>290</v>
      </c>
      <c r="K44" s="499"/>
      <c r="L44" s="654"/>
      <c r="M44" s="499"/>
      <c r="N44" s="71"/>
      <c r="O44" s="271"/>
      <c r="P44" s="546">
        <v>165</v>
      </c>
      <c r="Q44" s="546">
        <v>165</v>
      </c>
      <c r="R44" s="285" t="s">
        <v>290</v>
      </c>
      <c r="S44" s="271"/>
      <c r="T44" s="71"/>
      <c r="U44" s="271"/>
      <c r="V44" s="71"/>
      <c r="W44" s="271"/>
      <c r="X44" s="530">
        <v>165</v>
      </c>
      <c r="Y44" s="530">
        <v>165</v>
      </c>
      <c r="Z44" s="285" t="s">
        <v>290</v>
      </c>
      <c r="AA44" s="271"/>
      <c r="AB44" s="71"/>
      <c r="AC44" s="271"/>
      <c r="AD44" s="530">
        <v>165</v>
      </c>
      <c r="AE44" s="71"/>
      <c r="AF44" s="71"/>
    </row>
    <row r="45" spans="1:32" ht="12" customHeight="1" x14ac:dyDescent="0.25">
      <c r="A45" s="546">
        <v>170</v>
      </c>
      <c r="B45" s="285" t="s">
        <v>169</v>
      </c>
      <c r="C45" s="868"/>
      <c r="D45" s="499"/>
      <c r="E45" s="499" t="s">
        <v>1786</v>
      </c>
      <c r="F45" s="499"/>
      <c r="G45" s="499"/>
      <c r="H45" s="546">
        <v>170</v>
      </c>
      <c r="I45" s="546">
        <v>170</v>
      </c>
      <c r="J45" s="285" t="s">
        <v>169</v>
      </c>
      <c r="K45" s="499"/>
      <c r="L45" s="654"/>
      <c r="M45" s="499"/>
      <c r="N45" s="71"/>
      <c r="O45" s="271"/>
      <c r="P45" s="546">
        <v>170</v>
      </c>
      <c r="Q45" s="546">
        <v>170</v>
      </c>
      <c r="R45" s="285" t="s">
        <v>169</v>
      </c>
      <c r="S45" s="271"/>
      <c r="T45" s="71"/>
      <c r="U45" s="271"/>
      <c r="V45" s="71"/>
      <c r="W45" s="271"/>
      <c r="X45" s="530">
        <v>170</v>
      </c>
      <c r="Y45" s="530">
        <v>170</v>
      </c>
      <c r="Z45" s="285" t="s">
        <v>169</v>
      </c>
      <c r="AA45" s="271"/>
      <c r="AB45" s="71"/>
      <c r="AC45" s="271"/>
      <c r="AD45" s="530">
        <v>170</v>
      </c>
      <c r="AE45" s="71"/>
      <c r="AF45" s="71"/>
    </row>
    <row r="46" spans="1:32" ht="12" customHeight="1" x14ac:dyDescent="0.25">
      <c r="A46" s="576">
        <v>175</v>
      </c>
      <c r="B46" s="261" t="s">
        <v>170</v>
      </c>
      <c r="C46" s="688"/>
      <c r="D46" s="497"/>
      <c r="E46" s="497" t="s">
        <v>1786</v>
      </c>
      <c r="F46" s="497"/>
      <c r="G46" s="497"/>
      <c r="H46" s="576">
        <v>175</v>
      </c>
      <c r="I46" s="576">
        <v>175</v>
      </c>
      <c r="J46" s="261" t="s">
        <v>170</v>
      </c>
      <c r="K46" s="497"/>
      <c r="L46" s="656"/>
      <c r="M46" s="497"/>
      <c r="N46" s="71"/>
      <c r="O46" s="271"/>
      <c r="P46" s="576">
        <v>175</v>
      </c>
      <c r="Q46" s="576">
        <v>175</v>
      </c>
      <c r="R46" s="261" t="s">
        <v>170</v>
      </c>
      <c r="S46" s="271"/>
      <c r="T46" s="71"/>
      <c r="U46" s="271"/>
      <c r="V46" s="71"/>
      <c r="W46" s="271"/>
      <c r="X46" s="594">
        <v>175</v>
      </c>
      <c r="Y46" s="594">
        <v>175</v>
      </c>
      <c r="Z46" s="261" t="s">
        <v>170</v>
      </c>
      <c r="AA46" s="271"/>
      <c r="AB46" s="71"/>
      <c r="AC46" s="271"/>
      <c r="AD46" s="594">
        <v>175</v>
      </c>
      <c r="AE46" s="71"/>
      <c r="AF46" s="71"/>
    </row>
    <row r="47" spans="1:32" ht="12" customHeight="1" x14ac:dyDescent="0.25">
      <c r="A47" s="546">
        <v>180</v>
      </c>
      <c r="B47" s="285" t="s">
        <v>171</v>
      </c>
      <c r="C47" s="868"/>
      <c r="D47" s="499"/>
      <c r="E47" s="499" t="s">
        <v>1786</v>
      </c>
      <c r="F47" s="499"/>
      <c r="G47" s="499"/>
      <c r="H47" s="546">
        <v>180</v>
      </c>
      <c r="I47" s="546">
        <v>180</v>
      </c>
      <c r="J47" s="285" t="s">
        <v>171</v>
      </c>
      <c r="K47" s="499"/>
      <c r="L47" s="654"/>
      <c r="M47" s="499"/>
      <c r="N47" s="71"/>
      <c r="O47" s="271"/>
      <c r="P47" s="546">
        <v>180</v>
      </c>
      <c r="Q47" s="546">
        <v>180</v>
      </c>
      <c r="R47" s="285" t="s">
        <v>171</v>
      </c>
      <c r="S47" s="271"/>
      <c r="T47" s="71"/>
      <c r="U47" s="271"/>
      <c r="V47" s="71"/>
      <c r="W47" s="271"/>
      <c r="X47" s="530">
        <v>180</v>
      </c>
      <c r="Y47" s="530">
        <v>180</v>
      </c>
      <c r="Z47" s="285" t="s">
        <v>171</v>
      </c>
      <c r="AA47" s="271"/>
      <c r="AB47" s="71"/>
      <c r="AC47" s="271"/>
      <c r="AD47" s="530">
        <v>180</v>
      </c>
      <c r="AE47" s="71"/>
      <c r="AF47" s="71"/>
    </row>
    <row r="48" spans="1:32" ht="12" customHeight="1" x14ac:dyDescent="0.25">
      <c r="A48" s="546">
        <v>185</v>
      </c>
      <c r="B48" s="285" t="s">
        <v>172</v>
      </c>
      <c r="C48" s="868"/>
      <c r="D48" s="499"/>
      <c r="E48" s="499" t="s">
        <v>1786</v>
      </c>
      <c r="F48" s="499"/>
      <c r="G48" s="499"/>
      <c r="H48" s="546">
        <v>185</v>
      </c>
      <c r="I48" s="546">
        <v>185</v>
      </c>
      <c r="J48" s="285" t="s">
        <v>172</v>
      </c>
      <c r="K48" s="499"/>
      <c r="L48" s="654"/>
      <c r="M48" s="499"/>
      <c r="N48" s="71"/>
      <c r="O48" s="271"/>
      <c r="P48" s="546">
        <v>185</v>
      </c>
      <c r="Q48" s="546">
        <v>185</v>
      </c>
      <c r="R48" s="285" t="s">
        <v>172</v>
      </c>
      <c r="S48" s="271"/>
      <c r="T48" s="71"/>
      <c r="U48" s="271"/>
      <c r="V48" s="71"/>
      <c r="W48" s="271"/>
      <c r="X48" s="530">
        <v>185</v>
      </c>
      <c r="Y48" s="530">
        <v>185</v>
      </c>
      <c r="Z48" s="285" t="s">
        <v>172</v>
      </c>
      <c r="AA48" s="271"/>
      <c r="AB48" s="71"/>
      <c r="AC48" s="271"/>
      <c r="AD48" s="530">
        <v>185</v>
      </c>
      <c r="AE48" s="71"/>
      <c r="AF48" s="71"/>
    </row>
    <row r="49" spans="1:32" ht="12" customHeight="1" x14ac:dyDescent="0.25">
      <c r="A49" s="546">
        <v>190</v>
      </c>
      <c r="B49" s="285" t="s">
        <v>173</v>
      </c>
      <c r="C49" s="868"/>
      <c r="D49" s="499"/>
      <c r="E49" s="499" t="s">
        <v>1786</v>
      </c>
      <c r="F49" s="499"/>
      <c r="G49" s="499"/>
      <c r="H49" s="546">
        <v>190</v>
      </c>
      <c r="I49" s="546">
        <v>190</v>
      </c>
      <c r="J49" s="285" t="s">
        <v>173</v>
      </c>
      <c r="K49" s="499"/>
      <c r="L49" s="654"/>
      <c r="M49" s="499"/>
      <c r="N49" s="71"/>
      <c r="O49" s="271"/>
      <c r="P49" s="546">
        <v>190</v>
      </c>
      <c r="Q49" s="546">
        <v>190</v>
      </c>
      <c r="R49" s="285" t="s">
        <v>173</v>
      </c>
      <c r="S49" s="271"/>
      <c r="T49" s="71"/>
      <c r="U49" s="271"/>
      <c r="V49" s="71"/>
      <c r="W49" s="271"/>
      <c r="X49" s="530">
        <v>190</v>
      </c>
      <c r="Y49" s="530">
        <v>190</v>
      </c>
      <c r="Z49" s="285" t="s">
        <v>173</v>
      </c>
      <c r="AA49" s="271"/>
      <c r="AB49" s="71"/>
      <c r="AC49" s="271"/>
      <c r="AD49" s="530">
        <v>190</v>
      </c>
      <c r="AE49" s="71"/>
      <c r="AF49" s="71"/>
    </row>
    <row r="50" spans="1:32" ht="12" customHeight="1" x14ac:dyDescent="0.25">
      <c r="A50" s="546">
        <v>195</v>
      </c>
      <c r="B50" s="285" t="s">
        <v>903</v>
      </c>
      <c r="C50" s="868"/>
      <c r="D50" s="499"/>
      <c r="E50" s="499" t="s">
        <v>1786</v>
      </c>
      <c r="F50" s="499"/>
      <c r="G50" s="499"/>
      <c r="H50" s="546">
        <v>195</v>
      </c>
      <c r="I50" s="546">
        <v>195</v>
      </c>
      <c r="J50" s="285" t="s">
        <v>903</v>
      </c>
      <c r="K50" s="499"/>
      <c r="L50" s="654"/>
      <c r="M50" s="499"/>
      <c r="N50" s="71"/>
      <c r="O50" s="271"/>
      <c r="P50" s="546">
        <v>195</v>
      </c>
      <c r="Q50" s="546">
        <v>195</v>
      </c>
      <c r="R50" s="285" t="s">
        <v>903</v>
      </c>
      <c r="S50" s="271"/>
      <c r="T50" s="71"/>
      <c r="U50" s="271"/>
      <c r="V50" s="71"/>
      <c r="W50" s="271"/>
      <c r="X50" s="530">
        <v>195</v>
      </c>
      <c r="Y50" s="530">
        <v>195</v>
      </c>
      <c r="Z50" s="285" t="s">
        <v>903</v>
      </c>
      <c r="AA50" s="271"/>
      <c r="AB50" s="71"/>
      <c r="AC50" s="271"/>
      <c r="AD50" s="530">
        <v>195</v>
      </c>
      <c r="AE50" s="71"/>
      <c r="AF50" s="71"/>
    </row>
    <row r="51" spans="1:32" ht="12" customHeight="1" x14ac:dyDescent="0.25">
      <c r="A51" s="576">
        <v>200</v>
      </c>
      <c r="B51" s="261" t="s">
        <v>177</v>
      </c>
      <c r="C51" s="688"/>
      <c r="D51" s="497"/>
      <c r="E51" s="497" t="s">
        <v>1786</v>
      </c>
      <c r="F51" s="497"/>
      <c r="G51" s="497"/>
      <c r="H51" s="576">
        <v>200</v>
      </c>
      <c r="I51" s="576">
        <v>200</v>
      </c>
      <c r="J51" s="261" t="s">
        <v>177</v>
      </c>
      <c r="K51" s="497"/>
      <c r="L51" s="656"/>
      <c r="M51" s="497"/>
      <c r="N51" s="71"/>
      <c r="O51" s="271"/>
      <c r="P51" s="576">
        <v>200</v>
      </c>
      <c r="Q51" s="576">
        <v>200</v>
      </c>
      <c r="R51" s="261" t="s">
        <v>177</v>
      </c>
      <c r="S51" s="271"/>
      <c r="T51" s="71"/>
      <c r="U51" s="271"/>
      <c r="V51" s="71"/>
      <c r="W51" s="271"/>
      <c r="X51" s="594">
        <v>200</v>
      </c>
      <c r="Y51" s="594">
        <v>200</v>
      </c>
      <c r="Z51" s="261" t="s">
        <v>177</v>
      </c>
      <c r="AA51" s="271"/>
      <c r="AB51" s="71"/>
      <c r="AC51" s="271"/>
      <c r="AD51" s="594">
        <v>200</v>
      </c>
      <c r="AE51" s="71"/>
      <c r="AF51" s="71"/>
    </row>
    <row r="52" spans="1:32" ht="12" customHeight="1" x14ac:dyDescent="0.25">
      <c r="A52" s="546">
        <v>205</v>
      </c>
      <c r="B52" s="285" t="s">
        <v>373</v>
      </c>
      <c r="C52" s="1058"/>
      <c r="D52" s="728"/>
      <c r="E52" s="658"/>
      <c r="F52" s="658"/>
      <c r="G52" s="658"/>
      <c r="H52" s="546">
        <v>205</v>
      </c>
      <c r="I52" s="546">
        <v>205</v>
      </c>
      <c r="J52" s="285" t="s">
        <v>373</v>
      </c>
      <c r="K52" s="658"/>
      <c r="L52" s="654"/>
      <c r="M52" s="658"/>
      <c r="N52" s="71"/>
      <c r="O52" s="271"/>
      <c r="P52" s="546">
        <v>205</v>
      </c>
      <c r="Q52" s="546">
        <v>205</v>
      </c>
      <c r="R52" s="285" t="s">
        <v>373</v>
      </c>
      <c r="S52" s="271"/>
      <c r="T52" s="71"/>
      <c r="U52" s="271"/>
      <c r="V52" s="71"/>
      <c r="W52" s="271"/>
      <c r="X52" s="530">
        <v>205</v>
      </c>
      <c r="Y52" s="530">
        <v>205</v>
      </c>
      <c r="Z52" s="285" t="s">
        <v>373</v>
      </c>
      <c r="AA52" s="271"/>
      <c r="AB52" s="71"/>
      <c r="AC52" s="271"/>
      <c r="AD52" s="530">
        <v>205</v>
      </c>
      <c r="AE52" s="71"/>
      <c r="AF52" s="71"/>
    </row>
    <row r="53" spans="1:32" ht="12" customHeight="1" x14ac:dyDescent="0.25">
      <c r="A53" s="546">
        <v>210</v>
      </c>
      <c r="B53" s="285" t="s">
        <v>291</v>
      </c>
      <c r="C53" s="868"/>
      <c r="D53" s="499"/>
      <c r="E53" s="499" t="s">
        <v>1786</v>
      </c>
      <c r="F53" s="499"/>
      <c r="G53" s="499"/>
      <c r="H53" s="546">
        <v>210</v>
      </c>
      <c r="I53" s="546">
        <v>210</v>
      </c>
      <c r="J53" s="285" t="s">
        <v>291</v>
      </c>
      <c r="K53" s="499"/>
      <c r="L53" s="654"/>
      <c r="M53" s="499"/>
      <c r="N53" s="71"/>
      <c r="O53" s="271"/>
      <c r="P53" s="546">
        <v>210</v>
      </c>
      <c r="Q53" s="546">
        <v>210</v>
      </c>
      <c r="R53" s="285" t="s">
        <v>291</v>
      </c>
      <c r="S53" s="271"/>
      <c r="T53" s="71"/>
      <c r="U53" s="271"/>
      <c r="V53" s="71"/>
      <c r="W53" s="271"/>
      <c r="X53" s="530">
        <v>210</v>
      </c>
      <c r="Y53" s="530">
        <v>210</v>
      </c>
      <c r="Z53" s="285" t="s">
        <v>291</v>
      </c>
      <c r="AA53" s="271"/>
      <c r="AB53" s="71"/>
      <c r="AC53" s="271"/>
      <c r="AD53" s="530">
        <v>210</v>
      </c>
      <c r="AE53" s="71"/>
      <c r="AF53" s="71"/>
    </row>
    <row r="54" spans="1:32" ht="12" customHeight="1" x14ac:dyDescent="0.25">
      <c r="A54" s="546">
        <v>215</v>
      </c>
      <c r="B54" s="285" t="s">
        <v>308</v>
      </c>
      <c r="C54" s="1058"/>
      <c r="D54" s="728"/>
      <c r="E54" s="658"/>
      <c r="F54" s="658"/>
      <c r="G54" s="658"/>
      <c r="H54" s="546">
        <v>215</v>
      </c>
      <c r="I54" s="546">
        <v>215</v>
      </c>
      <c r="J54" s="285" t="s">
        <v>308</v>
      </c>
      <c r="K54" s="658"/>
      <c r="L54" s="654"/>
      <c r="M54" s="658"/>
      <c r="N54" s="71"/>
      <c r="O54" s="271"/>
      <c r="P54" s="546">
        <v>215</v>
      </c>
      <c r="Q54" s="546">
        <v>215</v>
      </c>
      <c r="R54" s="285" t="s">
        <v>308</v>
      </c>
      <c r="S54" s="271"/>
      <c r="T54" s="71"/>
      <c r="U54" s="271"/>
      <c r="V54" s="71"/>
      <c r="W54" s="271"/>
      <c r="X54" s="530">
        <v>215</v>
      </c>
      <c r="Y54" s="530">
        <v>215</v>
      </c>
      <c r="Z54" s="285" t="s">
        <v>308</v>
      </c>
      <c r="AA54" s="271"/>
      <c r="AB54" s="71"/>
      <c r="AC54" s="271"/>
      <c r="AD54" s="530">
        <v>215</v>
      </c>
      <c r="AE54" s="71"/>
      <c r="AF54" s="71"/>
    </row>
    <row r="55" spans="1:32" ht="12" customHeight="1" x14ac:dyDescent="0.25">
      <c r="A55" s="546">
        <v>220</v>
      </c>
      <c r="B55" s="285" t="s">
        <v>292</v>
      </c>
      <c r="C55" s="868"/>
      <c r="D55" s="499"/>
      <c r="E55" s="499" t="s">
        <v>1786</v>
      </c>
      <c r="F55" s="499"/>
      <c r="G55" s="499"/>
      <c r="H55" s="546">
        <v>220</v>
      </c>
      <c r="I55" s="546">
        <v>220</v>
      </c>
      <c r="J55" s="285" t="s">
        <v>292</v>
      </c>
      <c r="K55" s="499"/>
      <c r="L55" s="654"/>
      <c r="M55" s="499"/>
      <c r="N55" s="654"/>
      <c r="O55" s="271"/>
      <c r="P55" s="546">
        <v>220</v>
      </c>
      <c r="Q55" s="546">
        <v>220</v>
      </c>
      <c r="R55" s="285" t="s">
        <v>292</v>
      </c>
      <c r="S55" s="271"/>
      <c r="T55" s="71"/>
      <c r="U55" s="271"/>
      <c r="V55" s="71"/>
      <c r="W55" s="271"/>
      <c r="X55" s="530">
        <v>220</v>
      </c>
      <c r="Y55" s="530">
        <v>220</v>
      </c>
      <c r="Z55" s="285" t="s">
        <v>292</v>
      </c>
      <c r="AA55" s="271"/>
      <c r="AB55" s="71"/>
      <c r="AC55" s="271"/>
      <c r="AD55" s="530">
        <v>220</v>
      </c>
      <c r="AE55" s="71"/>
      <c r="AF55" s="71"/>
    </row>
    <row r="56" spans="1:32" ht="12" customHeight="1" x14ac:dyDescent="0.25">
      <c r="A56" s="576">
        <v>225</v>
      </c>
      <c r="B56" s="261" t="s">
        <v>174</v>
      </c>
      <c r="C56" s="688"/>
      <c r="D56" s="497"/>
      <c r="E56" s="497" t="s">
        <v>1786</v>
      </c>
      <c r="F56" s="497"/>
      <c r="G56" s="497"/>
      <c r="H56" s="576">
        <v>225</v>
      </c>
      <c r="I56" s="576">
        <v>225</v>
      </c>
      <c r="J56" s="261" t="s">
        <v>174</v>
      </c>
      <c r="K56" s="497"/>
      <c r="L56" s="656"/>
      <c r="M56" s="497"/>
      <c r="N56" s="874"/>
      <c r="O56" s="656"/>
      <c r="P56" s="576">
        <v>225</v>
      </c>
      <c r="Q56" s="576">
        <v>225</v>
      </c>
      <c r="R56" s="261" t="s">
        <v>174</v>
      </c>
      <c r="S56" s="271"/>
      <c r="T56" s="71"/>
      <c r="U56" s="271"/>
      <c r="V56" s="71"/>
      <c r="W56" s="271"/>
      <c r="X56" s="594">
        <v>225</v>
      </c>
      <c r="Y56" s="594">
        <v>225</v>
      </c>
      <c r="Z56" s="261" t="s">
        <v>174</v>
      </c>
      <c r="AA56" s="271"/>
      <c r="AB56" s="71"/>
      <c r="AC56" s="271"/>
      <c r="AD56" s="594">
        <v>225</v>
      </c>
      <c r="AE56" s="71"/>
      <c r="AF56" s="71"/>
    </row>
    <row r="57" spans="1:32" ht="12" customHeight="1" x14ac:dyDescent="0.25">
      <c r="A57" s="546">
        <v>230</v>
      </c>
      <c r="B57" s="285" t="s">
        <v>374</v>
      </c>
      <c r="C57" s="868"/>
      <c r="D57" s="499"/>
      <c r="E57" s="499" t="s">
        <v>1786</v>
      </c>
      <c r="F57" s="499"/>
      <c r="G57" s="499"/>
      <c r="H57" s="546">
        <v>230</v>
      </c>
      <c r="I57" s="546">
        <v>230</v>
      </c>
      <c r="J57" s="285" t="s">
        <v>374</v>
      </c>
      <c r="K57" s="499"/>
      <c r="L57" s="654"/>
      <c r="M57" s="499"/>
      <c r="N57" s="654"/>
      <c r="O57" s="658"/>
      <c r="P57" s="546">
        <v>230</v>
      </c>
      <c r="Q57" s="546">
        <v>230</v>
      </c>
      <c r="R57" s="285" t="s">
        <v>374</v>
      </c>
      <c r="S57" s="271"/>
      <c r="T57" s="71"/>
      <c r="U57" s="271"/>
      <c r="V57" s="71"/>
      <c r="W57" s="271"/>
      <c r="X57" s="530">
        <v>230</v>
      </c>
      <c r="Y57" s="530">
        <v>230</v>
      </c>
      <c r="Z57" s="285" t="s">
        <v>374</v>
      </c>
      <c r="AA57" s="271"/>
      <c r="AB57" s="71"/>
      <c r="AC57" s="271"/>
      <c r="AD57" s="530">
        <v>230</v>
      </c>
      <c r="AE57" s="71"/>
      <c r="AF57" s="71"/>
    </row>
    <row r="58" spans="1:32" ht="12" customHeight="1" x14ac:dyDescent="0.25">
      <c r="A58" s="546">
        <v>235</v>
      </c>
      <c r="B58" s="285" t="s">
        <v>274</v>
      </c>
      <c r="C58" s="868"/>
      <c r="D58" s="499"/>
      <c r="E58" s="499" t="s">
        <v>1786</v>
      </c>
      <c r="F58" s="499"/>
      <c r="G58" s="499"/>
      <c r="H58" s="546">
        <v>235</v>
      </c>
      <c r="I58" s="546">
        <v>235</v>
      </c>
      <c r="J58" s="285" t="s">
        <v>274</v>
      </c>
      <c r="K58" s="499"/>
      <c r="L58" s="654"/>
      <c r="M58" s="499"/>
      <c r="N58" s="285" t="s">
        <v>1101</v>
      </c>
      <c r="O58" s="499" t="s">
        <v>1101</v>
      </c>
      <c r="P58" s="546">
        <v>235</v>
      </c>
      <c r="Q58" s="546">
        <v>235</v>
      </c>
      <c r="R58" s="285" t="s">
        <v>274</v>
      </c>
      <c r="S58" s="499" t="s">
        <v>1786</v>
      </c>
      <c r="T58" s="71"/>
      <c r="U58" s="271"/>
      <c r="V58" s="71"/>
      <c r="W58" s="271"/>
      <c r="X58" s="530">
        <v>235</v>
      </c>
      <c r="Y58" s="530">
        <v>235</v>
      </c>
      <c r="Z58" s="285" t="s">
        <v>274</v>
      </c>
      <c r="AA58" s="271"/>
      <c r="AB58" s="71"/>
      <c r="AC58" s="271"/>
      <c r="AD58" s="530">
        <v>235</v>
      </c>
      <c r="AE58" s="71"/>
      <c r="AF58" s="71"/>
    </row>
    <row r="59" spans="1:32" ht="12" customHeight="1" x14ac:dyDescent="0.25">
      <c r="A59" s="546">
        <v>240</v>
      </c>
      <c r="B59" s="285" t="s">
        <v>275</v>
      </c>
      <c r="C59" s="868"/>
      <c r="D59" s="499"/>
      <c r="E59" s="499" t="s">
        <v>1786</v>
      </c>
      <c r="F59" s="499"/>
      <c r="G59" s="499"/>
      <c r="H59" s="546">
        <v>240</v>
      </c>
      <c r="I59" s="546">
        <v>240</v>
      </c>
      <c r="J59" s="285" t="s">
        <v>275</v>
      </c>
      <c r="K59" s="499"/>
      <c r="L59" s="654"/>
      <c r="M59" s="499"/>
      <c r="N59" s="285"/>
      <c r="O59" s="499"/>
      <c r="P59" s="546">
        <v>240</v>
      </c>
      <c r="Q59" s="546">
        <v>240</v>
      </c>
      <c r="R59" s="285" t="s">
        <v>275</v>
      </c>
      <c r="S59" s="499" t="s">
        <v>1786</v>
      </c>
      <c r="T59" s="499" t="s">
        <v>1101</v>
      </c>
      <c r="U59" s="271"/>
      <c r="V59" s="71"/>
      <c r="W59" s="271"/>
      <c r="X59" s="530">
        <v>240</v>
      </c>
      <c r="Y59" s="530">
        <v>240</v>
      </c>
      <c r="Z59" s="285" t="s">
        <v>275</v>
      </c>
      <c r="AA59" s="271"/>
      <c r="AB59" s="71"/>
      <c r="AC59" s="271"/>
      <c r="AD59" s="530">
        <v>240</v>
      </c>
      <c r="AE59" s="71"/>
      <c r="AF59" s="71"/>
    </row>
    <row r="60" spans="1:32" ht="12" customHeight="1" x14ac:dyDescent="0.25">
      <c r="A60" s="546">
        <v>245</v>
      </c>
      <c r="B60" s="285" t="s">
        <v>151</v>
      </c>
      <c r="C60" s="868"/>
      <c r="D60" s="499"/>
      <c r="E60" s="499" t="s">
        <v>1786</v>
      </c>
      <c r="F60" s="499"/>
      <c r="G60" s="499"/>
      <c r="H60" s="546">
        <v>245</v>
      </c>
      <c r="I60" s="546">
        <v>245</v>
      </c>
      <c r="J60" s="285" t="s">
        <v>151</v>
      </c>
      <c r="K60" s="499"/>
      <c r="L60" s="654"/>
      <c r="M60" s="499"/>
      <c r="N60" s="654"/>
      <c r="O60" s="658"/>
      <c r="P60" s="546">
        <v>245</v>
      </c>
      <c r="Q60" s="546">
        <v>245</v>
      </c>
      <c r="R60" s="285" t="s">
        <v>151</v>
      </c>
      <c r="S60" s="499" t="s">
        <v>1786</v>
      </c>
      <c r="T60" s="285"/>
      <c r="U60" s="499" t="s">
        <v>1101</v>
      </c>
      <c r="V60" s="71"/>
      <c r="W60" s="271"/>
      <c r="X60" s="530">
        <v>245</v>
      </c>
      <c r="Y60" s="530">
        <v>245</v>
      </c>
      <c r="Z60" s="285" t="s">
        <v>151</v>
      </c>
      <c r="AA60" s="271"/>
      <c r="AB60" s="71"/>
      <c r="AC60" s="271"/>
      <c r="AD60" s="530">
        <v>245</v>
      </c>
      <c r="AE60" s="71"/>
      <c r="AF60" s="71"/>
    </row>
    <row r="61" spans="1:32" ht="12" customHeight="1" x14ac:dyDescent="0.25">
      <c r="A61" s="576">
        <v>250</v>
      </c>
      <c r="B61" s="261" t="s">
        <v>154</v>
      </c>
      <c r="C61" s="688"/>
      <c r="D61" s="497"/>
      <c r="E61" s="497" t="s">
        <v>1786</v>
      </c>
      <c r="F61" s="497"/>
      <c r="G61" s="497"/>
      <c r="H61" s="576">
        <v>250</v>
      </c>
      <c r="I61" s="576">
        <v>250</v>
      </c>
      <c r="J61" s="261" t="s">
        <v>154</v>
      </c>
      <c r="K61" s="497"/>
      <c r="L61" s="656"/>
      <c r="M61" s="497"/>
      <c r="N61" s="874"/>
      <c r="O61" s="656"/>
      <c r="P61" s="576">
        <v>250</v>
      </c>
      <c r="Q61" s="576">
        <v>250</v>
      </c>
      <c r="R61" s="261" t="s">
        <v>154</v>
      </c>
      <c r="S61" s="497" t="s">
        <v>1786</v>
      </c>
      <c r="T61" s="261"/>
      <c r="U61" s="497"/>
      <c r="V61" s="656"/>
      <c r="W61" s="271"/>
      <c r="X61" s="594">
        <v>250</v>
      </c>
      <c r="Y61" s="594">
        <v>250</v>
      </c>
      <c r="Z61" s="261" t="s">
        <v>154</v>
      </c>
      <c r="AA61" s="271"/>
      <c r="AB61" s="71"/>
      <c r="AC61" s="271"/>
      <c r="AD61" s="594">
        <v>250</v>
      </c>
      <c r="AE61" s="71"/>
      <c r="AF61" s="71"/>
    </row>
    <row r="62" spans="1:32" ht="12" customHeight="1" x14ac:dyDescent="0.25">
      <c r="A62" s="546">
        <v>255</v>
      </c>
      <c r="B62" s="285" t="s">
        <v>159</v>
      </c>
      <c r="C62" s="868"/>
      <c r="D62" s="499"/>
      <c r="E62" s="499" t="s">
        <v>1786</v>
      </c>
      <c r="F62" s="499"/>
      <c r="G62" s="499"/>
      <c r="H62" s="546">
        <v>255</v>
      </c>
      <c r="I62" s="546">
        <v>255</v>
      </c>
      <c r="J62" s="285" t="s">
        <v>159</v>
      </c>
      <c r="K62" s="499"/>
      <c r="L62" s="654"/>
      <c r="M62" s="499"/>
      <c r="N62" s="654"/>
      <c r="O62" s="658"/>
      <c r="P62" s="546">
        <v>255</v>
      </c>
      <c r="Q62" s="546">
        <v>255</v>
      </c>
      <c r="R62" s="285" t="s">
        <v>159</v>
      </c>
      <c r="S62" s="499" t="s">
        <v>1786</v>
      </c>
      <c r="T62" s="285"/>
      <c r="U62" s="499"/>
      <c r="V62" s="654"/>
      <c r="W62" s="271"/>
      <c r="X62" s="530">
        <v>255</v>
      </c>
      <c r="Y62" s="530">
        <v>255</v>
      </c>
      <c r="Z62" s="285" t="s">
        <v>159</v>
      </c>
      <c r="AA62" s="271"/>
      <c r="AB62" s="71"/>
      <c r="AC62" s="271"/>
      <c r="AD62" s="530">
        <v>255</v>
      </c>
      <c r="AE62" s="71"/>
      <c r="AF62" s="71"/>
    </row>
    <row r="63" spans="1:32" ht="12" customHeight="1" x14ac:dyDescent="0.25">
      <c r="A63" s="546">
        <v>260</v>
      </c>
      <c r="B63" s="285" t="s">
        <v>156</v>
      </c>
      <c r="C63" s="868"/>
      <c r="D63" s="499"/>
      <c r="E63" s="499" t="s">
        <v>1786</v>
      </c>
      <c r="F63" s="499"/>
      <c r="G63" s="499"/>
      <c r="H63" s="546">
        <v>260</v>
      </c>
      <c r="I63" s="546">
        <v>260</v>
      </c>
      <c r="J63" s="285" t="s">
        <v>156</v>
      </c>
      <c r="K63" s="499"/>
      <c r="L63" s="654"/>
      <c r="M63" s="499"/>
      <c r="N63" s="654"/>
      <c r="O63" s="658"/>
      <c r="P63" s="546">
        <v>260</v>
      </c>
      <c r="Q63" s="546">
        <v>260</v>
      </c>
      <c r="R63" s="285" t="s">
        <v>156</v>
      </c>
      <c r="S63" s="499" t="s">
        <v>1786</v>
      </c>
      <c r="T63" s="285"/>
      <c r="U63" s="499"/>
      <c r="V63" s="654"/>
      <c r="W63" s="499"/>
      <c r="X63" s="530">
        <v>260</v>
      </c>
      <c r="Y63" s="530">
        <v>260</v>
      </c>
      <c r="Z63" s="285" t="s">
        <v>156</v>
      </c>
      <c r="AA63" s="271"/>
      <c r="AB63" s="71"/>
      <c r="AC63" s="271"/>
      <c r="AD63" s="530">
        <v>260</v>
      </c>
      <c r="AE63" s="71"/>
      <c r="AF63" s="71"/>
    </row>
    <row r="64" spans="1:32" ht="12" customHeight="1" x14ac:dyDescent="0.25">
      <c r="A64" s="546">
        <v>265</v>
      </c>
      <c r="B64" s="285" t="s">
        <v>155</v>
      </c>
      <c r="C64" s="868"/>
      <c r="D64" s="499"/>
      <c r="E64" s="499" t="s">
        <v>1786</v>
      </c>
      <c r="F64" s="499"/>
      <c r="G64" s="499"/>
      <c r="H64" s="546">
        <v>265</v>
      </c>
      <c r="I64" s="546">
        <v>265</v>
      </c>
      <c r="J64" s="285" t="s">
        <v>155</v>
      </c>
      <c r="K64" s="499"/>
      <c r="L64" s="654"/>
      <c r="M64" s="499"/>
      <c r="N64" s="654"/>
      <c r="O64" s="658"/>
      <c r="P64" s="546">
        <v>265</v>
      </c>
      <c r="Q64" s="546">
        <v>265</v>
      </c>
      <c r="R64" s="285" t="s">
        <v>155</v>
      </c>
      <c r="S64" s="499" t="s">
        <v>1786</v>
      </c>
      <c r="T64" s="285"/>
      <c r="U64" s="499"/>
      <c r="V64" s="654"/>
      <c r="W64" s="499"/>
      <c r="X64" s="530">
        <v>265</v>
      </c>
      <c r="Y64" s="530">
        <v>265</v>
      </c>
      <c r="Z64" s="285" t="s">
        <v>155</v>
      </c>
      <c r="AA64" s="271"/>
      <c r="AB64" s="71"/>
      <c r="AC64" s="271"/>
      <c r="AD64" s="530">
        <v>265</v>
      </c>
      <c r="AE64" s="71"/>
      <c r="AF64" s="71"/>
    </row>
    <row r="65" spans="1:32" ht="12" customHeight="1" x14ac:dyDescent="0.25">
      <c r="A65" s="546">
        <v>270</v>
      </c>
      <c r="B65" s="285" t="s">
        <v>158</v>
      </c>
      <c r="C65" s="868"/>
      <c r="D65" s="499"/>
      <c r="E65" s="499" t="s">
        <v>1786</v>
      </c>
      <c r="F65" s="499"/>
      <c r="G65" s="499"/>
      <c r="H65" s="546">
        <v>270</v>
      </c>
      <c r="I65" s="546">
        <v>270</v>
      </c>
      <c r="J65" s="285" t="s">
        <v>158</v>
      </c>
      <c r="K65" s="499"/>
      <c r="L65" s="654"/>
      <c r="M65" s="499"/>
      <c r="N65" s="654"/>
      <c r="O65" s="658"/>
      <c r="P65" s="546">
        <v>270</v>
      </c>
      <c r="Q65" s="546">
        <v>270</v>
      </c>
      <c r="R65" s="285" t="s">
        <v>158</v>
      </c>
      <c r="S65" s="499" t="s">
        <v>1786</v>
      </c>
      <c r="T65" s="285"/>
      <c r="U65" s="499"/>
      <c r="V65" s="654"/>
      <c r="W65" s="499"/>
      <c r="X65" s="530">
        <v>270</v>
      </c>
      <c r="Y65" s="530">
        <v>270</v>
      </c>
      <c r="Z65" s="285" t="s">
        <v>158</v>
      </c>
      <c r="AA65" s="271"/>
      <c r="AB65" s="71"/>
      <c r="AC65" s="271"/>
      <c r="AD65" s="530">
        <v>270</v>
      </c>
      <c r="AE65" s="71"/>
      <c r="AF65" s="71"/>
    </row>
    <row r="66" spans="1:32" ht="12" customHeight="1" x14ac:dyDescent="0.25">
      <c r="A66" s="546">
        <v>275</v>
      </c>
      <c r="B66" s="285" t="s">
        <v>160</v>
      </c>
      <c r="C66" s="868"/>
      <c r="D66" s="499"/>
      <c r="E66" s="499" t="s">
        <v>1786</v>
      </c>
      <c r="F66" s="499"/>
      <c r="G66" s="499"/>
      <c r="H66" s="546">
        <v>275</v>
      </c>
      <c r="I66" s="546">
        <v>275</v>
      </c>
      <c r="J66" s="285" t="s">
        <v>160</v>
      </c>
      <c r="K66" s="499"/>
      <c r="L66" s="654"/>
      <c r="M66" s="499"/>
      <c r="N66" s="654"/>
      <c r="O66" s="658"/>
      <c r="P66" s="546">
        <v>275</v>
      </c>
      <c r="Q66" s="546">
        <v>275</v>
      </c>
      <c r="R66" s="285" t="s">
        <v>160</v>
      </c>
      <c r="S66" s="499" t="s">
        <v>1786</v>
      </c>
      <c r="T66" s="285"/>
      <c r="U66" s="499"/>
      <c r="V66" s="654"/>
      <c r="W66" s="499"/>
      <c r="X66" s="530">
        <v>275</v>
      </c>
      <c r="Y66" s="530">
        <v>275</v>
      </c>
      <c r="Z66" s="285" t="s">
        <v>160</v>
      </c>
      <c r="AA66" s="271"/>
      <c r="AB66" s="71"/>
      <c r="AC66" s="271"/>
      <c r="AD66" s="530">
        <v>275</v>
      </c>
      <c r="AE66" s="71"/>
      <c r="AF66" s="71"/>
    </row>
    <row r="67" spans="1:32" ht="12" customHeight="1" x14ac:dyDescent="0.25">
      <c r="A67" s="576">
        <v>280</v>
      </c>
      <c r="B67" s="261" t="s">
        <v>157</v>
      </c>
      <c r="C67" s="688"/>
      <c r="D67" s="497"/>
      <c r="E67" s="497" t="s">
        <v>1786</v>
      </c>
      <c r="F67" s="497"/>
      <c r="G67" s="497"/>
      <c r="H67" s="576">
        <v>280</v>
      </c>
      <c r="I67" s="576">
        <v>280</v>
      </c>
      <c r="J67" s="261" t="s">
        <v>157</v>
      </c>
      <c r="K67" s="497"/>
      <c r="L67" s="874"/>
      <c r="M67" s="497"/>
      <c r="N67" s="874"/>
      <c r="O67" s="656"/>
      <c r="P67" s="576">
        <v>280</v>
      </c>
      <c r="Q67" s="576">
        <v>280</v>
      </c>
      <c r="R67" s="261" t="s">
        <v>157</v>
      </c>
      <c r="S67" s="497" t="s">
        <v>1786</v>
      </c>
      <c r="T67" s="261"/>
      <c r="U67" s="497"/>
      <c r="V67" s="874"/>
      <c r="W67" s="497"/>
      <c r="X67" s="594">
        <v>280</v>
      </c>
      <c r="Y67" s="594">
        <v>280</v>
      </c>
      <c r="Z67" s="261" t="s">
        <v>157</v>
      </c>
      <c r="AA67" s="497"/>
      <c r="AB67" s="261"/>
      <c r="AC67" s="497"/>
      <c r="AD67" s="594">
        <v>280</v>
      </c>
      <c r="AE67" s="71"/>
      <c r="AF67" s="71"/>
    </row>
    <row r="68" spans="1:32" ht="12" customHeight="1" x14ac:dyDescent="0.25">
      <c r="A68" s="71"/>
      <c r="B68" s="71"/>
      <c r="C68" s="275"/>
      <c r="D68" s="274"/>
      <c r="E68" s="274"/>
      <c r="F68" s="274"/>
      <c r="G68" s="274"/>
      <c r="H68" s="72" t="s">
        <v>1873</v>
      </c>
      <c r="I68" s="71"/>
      <c r="J68" s="71"/>
      <c r="K68" s="71"/>
      <c r="L68" s="71"/>
      <c r="M68" s="274"/>
      <c r="N68" s="71"/>
      <c r="O68" s="71"/>
      <c r="P68" s="72" t="s">
        <v>1873</v>
      </c>
      <c r="Q68" s="71"/>
      <c r="R68" s="71"/>
      <c r="S68" s="71"/>
      <c r="T68" s="71"/>
      <c r="U68" s="71"/>
      <c r="V68" s="71"/>
      <c r="W68" s="71"/>
      <c r="X68" s="72" t="s">
        <v>1873</v>
      </c>
      <c r="Y68" s="71"/>
      <c r="Z68" s="71"/>
      <c r="AA68" s="71"/>
      <c r="AB68" s="71"/>
      <c r="AC68" s="71"/>
      <c r="AD68" s="72" t="s">
        <v>1873</v>
      </c>
      <c r="AE68" s="71"/>
      <c r="AF68" s="71"/>
    </row>
    <row r="69" spans="1:32" ht="12" customHeight="1" x14ac:dyDescent="0.25">
      <c r="A69" s="71" t="s">
        <v>375</v>
      </c>
      <c r="B69" s="71"/>
      <c r="C69" s="275"/>
      <c r="D69" s="274"/>
      <c r="E69" s="274"/>
      <c r="F69" s="274"/>
      <c r="G69" s="274"/>
      <c r="H69" s="274"/>
      <c r="I69" s="71" t="s">
        <v>375</v>
      </c>
      <c r="J69" s="71"/>
      <c r="K69" s="71"/>
      <c r="L69" s="71"/>
      <c r="M69" s="71"/>
      <c r="N69" s="71"/>
      <c r="O69" s="71"/>
      <c r="P69" s="71"/>
      <c r="Q69" s="71" t="s">
        <v>375</v>
      </c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</row>
    <row r="70" spans="1:32" ht="12" customHeight="1" x14ac:dyDescent="0.25">
      <c r="A70" s="70"/>
      <c r="B70" s="70"/>
      <c r="C70" s="11"/>
      <c r="D70" s="255"/>
      <c r="E70" s="255"/>
      <c r="F70" s="255"/>
      <c r="G70" s="255"/>
      <c r="H70" s="255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</row>
    <row r="71" spans="1:32" ht="12" customHeight="1" x14ac:dyDescent="0.25">
      <c r="A71" s="70"/>
      <c r="B71" s="70"/>
      <c r="C71" s="11"/>
      <c r="D71" s="255"/>
      <c r="E71" s="255"/>
      <c r="F71" s="255"/>
      <c r="G71" s="255"/>
      <c r="H71" s="255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</row>
    <row r="72" spans="1:32" ht="12" customHeight="1" x14ac:dyDescent="0.25">
      <c r="A72" s="70"/>
      <c r="B72" s="70"/>
      <c r="C72" s="11"/>
      <c r="D72" s="255"/>
      <c r="E72" s="255"/>
      <c r="F72" s="255"/>
      <c r="G72" s="255"/>
      <c r="H72" s="255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</row>
    <row r="73" spans="1:32" ht="12" customHeight="1" x14ac:dyDescent="0.25">
      <c r="A73" s="70"/>
      <c r="B73" s="70"/>
      <c r="C73" s="11"/>
      <c r="D73" s="255"/>
      <c r="E73" s="255"/>
      <c r="F73" s="255"/>
      <c r="G73" s="255"/>
      <c r="H73" s="255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</row>
    <row r="74" spans="1:32" ht="12" customHeight="1" x14ac:dyDescent="0.25">
      <c r="A74" s="70"/>
      <c r="B74" s="70"/>
      <c r="C74" s="11"/>
      <c r="D74" s="255"/>
      <c r="E74" s="255"/>
      <c r="F74" s="255"/>
      <c r="G74" s="255"/>
      <c r="H74" s="255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</row>
    <row r="75" spans="1:32" ht="12" customHeight="1" x14ac:dyDescent="0.25">
      <c r="A75" s="70"/>
      <c r="B75" s="70"/>
      <c r="C75" s="11"/>
      <c r="D75" s="255"/>
      <c r="E75" s="255"/>
      <c r="F75" s="255"/>
      <c r="G75" s="255"/>
      <c r="H75" s="255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</row>
    <row r="76" spans="1:32" ht="12" customHeight="1" x14ac:dyDescent="0.25">
      <c r="A76" s="70"/>
      <c r="B76" s="70"/>
      <c r="C76" s="11"/>
      <c r="D76" s="255"/>
      <c r="E76" s="255"/>
      <c r="F76" s="255"/>
      <c r="G76" s="255"/>
      <c r="H76" s="255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</row>
    <row r="77" spans="1:32" ht="12" customHeight="1" x14ac:dyDescent="0.25">
      <c r="A77" s="70"/>
      <c r="B77" s="70"/>
      <c r="C77" s="11"/>
      <c r="D77" s="255"/>
      <c r="E77" s="255"/>
      <c r="F77" s="255"/>
      <c r="G77" s="255"/>
      <c r="H77" s="255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</row>
    <row r="78" spans="1:32" ht="12" customHeight="1" x14ac:dyDescent="0.25">
      <c r="A78" s="70"/>
      <c r="B78" s="70"/>
      <c r="C78" s="11"/>
      <c r="D78" s="255"/>
      <c r="E78" s="255"/>
      <c r="F78" s="255"/>
      <c r="G78" s="255"/>
      <c r="H78" s="255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</row>
    <row r="79" spans="1:32" ht="12" customHeight="1" x14ac:dyDescent="0.25">
      <c r="A79" s="70"/>
      <c r="B79" s="70"/>
      <c r="C79" s="11"/>
      <c r="D79" s="255"/>
      <c r="E79" s="255"/>
      <c r="F79" s="255"/>
      <c r="G79" s="255"/>
      <c r="H79" s="255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</row>
    <row r="80" spans="1:32" ht="15.6" x14ac:dyDescent="0.3">
      <c r="A80" s="295" t="s">
        <v>376</v>
      </c>
      <c r="B80" s="163"/>
      <c r="C80" s="163"/>
      <c r="D80" s="163"/>
      <c r="E80" s="163"/>
      <c r="F80" s="163"/>
      <c r="G80" s="163"/>
      <c r="H80" s="163"/>
      <c r="I80" s="295" t="s">
        <v>377</v>
      </c>
      <c r="J80" s="163"/>
      <c r="K80" s="163"/>
      <c r="L80" s="163"/>
      <c r="M80" s="163"/>
      <c r="N80" s="163"/>
      <c r="O80" s="163"/>
      <c r="P80" s="163"/>
      <c r="Q80" s="295" t="s">
        <v>378</v>
      </c>
      <c r="R80" s="163"/>
      <c r="S80" s="163"/>
      <c r="T80" s="163"/>
      <c r="U80" s="163"/>
      <c r="V80" s="163"/>
      <c r="W80" s="163"/>
      <c r="X80" s="163"/>
      <c r="Y80" s="1060"/>
      <c r="Z80" s="295" t="s">
        <v>379</v>
      </c>
      <c r="AA80" s="163"/>
      <c r="AB80" s="163"/>
      <c r="AC80" s="163"/>
      <c r="AD80" s="163"/>
      <c r="AE80" s="163"/>
      <c r="AF80" s="990"/>
    </row>
    <row r="81" spans="1:32" ht="24.9" customHeight="1" x14ac:dyDescent="0.3">
      <c r="A81" s="258" t="s">
        <v>1091</v>
      </c>
      <c r="B81" s="4" t="s">
        <v>317</v>
      </c>
      <c r="C81" s="6"/>
      <c r="D81" s="6"/>
      <c r="E81" s="6"/>
      <c r="F81" s="6"/>
      <c r="G81" s="6"/>
      <c r="H81" s="63"/>
      <c r="I81" s="258" t="s">
        <v>1091</v>
      </c>
      <c r="J81" s="4" t="s">
        <v>317</v>
      </c>
      <c r="K81" s="6"/>
      <c r="L81" s="6"/>
      <c r="M81" s="6"/>
      <c r="N81" s="6"/>
      <c r="O81" s="6"/>
      <c r="P81" s="63"/>
      <c r="Q81" s="258" t="s">
        <v>1091</v>
      </c>
      <c r="R81" s="4" t="s">
        <v>317</v>
      </c>
      <c r="S81" s="6"/>
      <c r="T81" s="6"/>
      <c r="U81" s="6"/>
      <c r="V81" s="6"/>
      <c r="W81" s="6"/>
      <c r="X81" s="63"/>
      <c r="Y81" s="258" t="s">
        <v>1091</v>
      </c>
      <c r="Z81" s="4" t="s">
        <v>317</v>
      </c>
      <c r="AA81" s="6"/>
      <c r="AB81" s="6"/>
      <c r="AC81" s="6"/>
      <c r="AD81" s="6"/>
      <c r="AE81" s="6"/>
      <c r="AF81" s="256"/>
    </row>
    <row r="82" spans="1:32" ht="12" customHeight="1" x14ac:dyDescent="0.2">
      <c r="A82" s="63"/>
      <c r="B82" s="63"/>
      <c r="C82" s="6"/>
      <c r="D82" s="63"/>
      <c r="E82" s="63"/>
      <c r="F82" s="63"/>
      <c r="G82" s="63"/>
      <c r="H82" s="63"/>
      <c r="I82" s="63"/>
      <c r="J82" s="63"/>
      <c r="K82" s="6"/>
      <c r="L82" s="63"/>
      <c r="M82" s="63"/>
      <c r="N82" s="63"/>
      <c r="O82" s="63"/>
      <c r="P82" s="63"/>
      <c r="Q82" s="63"/>
      <c r="R82" s="63"/>
      <c r="S82" s="6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</row>
    <row r="83" spans="1:32" ht="12" x14ac:dyDescent="0.25">
      <c r="A83" s="71" t="s">
        <v>318</v>
      </c>
      <c r="B83" s="71"/>
      <c r="C83" s="71"/>
      <c r="D83" s="71"/>
      <c r="E83" s="71"/>
      <c r="F83" s="71"/>
      <c r="G83" s="71"/>
      <c r="H83" s="72" t="s">
        <v>1394</v>
      </c>
      <c r="I83" s="71" t="s">
        <v>318</v>
      </c>
      <c r="J83" s="71"/>
      <c r="K83" s="71"/>
      <c r="L83" s="71"/>
      <c r="M83" s="71"/>
      <c r="N83" s="71"/>
      <c r="O83" s="71"/>
      <c r="P83" s="72" t="s">
        <v>319</v>
      </c>
      <c r="Q83" s="71" t="s">
        <v>320</v>
      </c>
      <c r="R83" s="71"/>
      <c r="S83" s="71"/>
      <c r="T83" s="71"/>
      <c r="U83" s="71"/>
      <c r="V83" s="71"/>
      <c r="W83" s="71"/>
      <c r="X83" s="72" t="s">
        <v>319</v>
      </c>
      <c r="Y83" s="71" t="s">
        <v>320</v>
      </c>
      <c r="Z83" s="71"/>
      <c r="AA83" s="71"/>
      <c r="AB83" s="71"/>
      <c r="AC83" s="71"/>
      <c r="AD83" s="71"/>
      <c r="AE83" s="71"/>
      <c r="AF83" s="72" t="s">
        <v>319</v>
      </c>
    </row>
    <row r="84" spans="1:32" ht="9.9" customHeight="1" x14ac:dyDescent="0.25">
      <c r="A84" s="274"/>
      <c r="B84" s="274"/>
      <c r="C84" s="275"/>
      <c r="D84" s="505"/>
      <c r="E84" s="505"/>
      <c r="F84" s="505"/>
      <c r="G84" s="505"/>
      <c r="H84" s="505"/>
      <c r="I84" s="274"/>
      <c r="J84" s="274"/>
      <c r="K84" s="275"/>
      <c r="L84" s="505"/>
      <c r="M84" s="505"/>
      <c r="N84" s="505"/>
      <c r="O84" s="505"/>
      <c r="P84" s="505"/>
      <c r="Q84" s="274"/>
      <c r="R84" s="274"/>
      <c r="S84" s="275"/>
      <c r="T84" s="505"/>
      <c r="U84" s="505"/>
      <c r="V84" s="505"/>
      <c r="W84" s="505"/>
      <c r="X84" s="505"/>
      <c r="Y84" s="71"/>
      <c r="Z84" s="71"/>
      <c r="AA84" s="71"/>
      <c r="AB84" s="71"/>
      <c r="AC84" s="71"/>
      <c r="AD84" s="71"/>
      <c r="AE84" s="71"/>
      <c r="AF84" s="71"/>
    </row>
    <row r="85" spans="1:32" ht="12" customHeight="1" x14ac:dyDescent="0.25">
      <c r="A85" s="265"/>
      <c r="B85" s="502" t="s">
        <v>321</v>
      </c>
      <c r="C85" s="685" t="s">
        <v>1015</v>
      </c>
      <c r="D85" s="573" t="s">
        <v>1017</v>
      </c>
      <c r="E85" s="573" t="s">
        <v>1018</v>
      </c>
      <c r="F85" s="573" t="s">
        <v>1019</v>
      </c>
      <c r="G85" s="573" t="s">
        <v>1035</v>
      </c>
      <c r="H85" s="265"/>
      <c r="I85" s="265"/>
      <c r="J85" s="502" t="s">
        <v>321</v>
      </c>
      <c r="K85" s="573" t="s">
        <v>1036</v>
      </c>
      <c r="L85" s="585" t="s">
        <v>1037</v>
      </c>
      <c r="M85" s="573" t="s">
        <v>1038</v>
      </c>
      <c r="N85" s="585" t="s">
        <v>1039</v>
      </c>
      <c r="O85" s="573" t="s">
        <v>1273</v>
      </c>
      <c r="P85" s="265"/>
      <c r="Q85" s="265"/>
      <c r="R85" s="502" t="s">
        <v>321</v>
      </c>
      <c r="S85" s="573" t="s">
        <v>1184</v>
      </c>
      <c r="T85" s="585" t="s">
        <v>1724</v>
      </c>
      <c r="U85" s="573" t="s">
        <v>1725</v>
      </c>
      <c r="V85" s="585" t="s">
        <v>1727</v>
      </c>
      <c r="W85" s="573" t="s">
        <v>322</v>
      </c>
      <c r="X85" s="265"/>
      <c r="Y85" s="265"/>
      <c r="Z85" s="502" t="s">
        <v>321</v>
      </c>
      <c r="AA85" s="573" t="s">
        <v>1827</v>
      </c>
      <c r="AB85" s="585" t="s">
        <v>1828</v>
      </c>
      <c r="AC85" s="573" t="s">
        <v>1829</v>
      </c>
      <c r="AD85" s="265"/>
      <c r="AE85" s="71"/>
      <c r="AF85" s="71"/>
    </row>
    <row r="86" spans="1:32" ht="12" customHeight="1" x14ac:dyDescent="0.25">
      <c r="A86" s="272"/>
      <c r="B86" s="272"/>
      <c r="C86" s="772"/>
      <c r="D86" s="272"/>
      <c r="E86" s="272"/>
      <c r="F86" s="272"/>
      <c r="G86" s="272"/>
      <c r="H86" s="272"/>
      <c r="I86" s="272"/>
      <c r="J86" s="272"/>
      <c r="K86" s="272"/>
      <c r="L86" s="505"/>
      <c r="M86" s="272"/>
      <c r="N86" s="505" t="s">
        <v>323</v>
      </c>
      <c r="O86" s="272" t="s">
        <v>324</v>
      </c>
      <c r="P86" s="272"/>
      <c r="Q86" s="272"/>
      <c r="R86" s="272"/>
      <c r="S86" s="272"/>
      <c r="T86" s="505" t="s">
        <v>325</v>
      </c>
      <c r="U86" s="272"/>
      <c r="V86" s="505"/>
      <c r="W86" s="272" t="s">
        <v>326</v>
      </c>
      <c r="X86" s="272"/>
      <c r="Y86" s="272"/>
      <c r="Z86" s="272"/>
      <c r="AA86" s="272" t="s">
        <v>327</v>
      </c>
      <c r="AB86" s="505" t="s">
        <v>328</v>
      </c>
      <c r="AC86" s="272" t="s">
        <v>329</v>
      </c>
      <c r="AD86" s="272"/>
      <c r="AE86" s="71"/>
      <c r="AF86" s="71"/>
    </row>
    <row r="87" spans="1:32" ht="12" customHeight="1" x14ac:dyDescent="0.25">
      <c r="A87" s="272"/>
      <c r="B87" s="272" t="s">
        <v>330</v>
      </c>
      <c r="C87" s="772"/>
      <c r="D87" s="272"/>
      <c r="E87" s="272"/>
      <c r="F87" s="272" t="s">
        <v>331</v>
      </c>
      <c r="G87" s="272" t="s">
        <v>332</v>
      </c>
      <c r="H87" s="272"/>
      <c r="I87" s="272"/>
      <c r="J87" s="272" t="s">
        <v>330</v>
      </c>
      <c r="K87" s="272" t="s">
        <v>333</v>
      </c>
      <c r="L87" s="347"/>
      <c r="M87" s="272"/>
      <c r="N87" s="347" t="s">
        <v>1756</v>
      </c>
      <c r="O87" s="272" t="s">
        <v>1756</v>
      </c>
      <c r="P87" s="272"/>
      <c r="Q87" s="272"/>
      <c r="R87" s="272" t="s">
        <v>330</v>
      </c>
      <c r="S87" s="272"/>
      <c r="T87" s="347" t="s">
        <v>334</v>
      </c>
      <c r="U87" s="272" t="s">
        <v>912</v>
      </c>
      <c r="V87" s="347" t="s">
        <v>323</v>
      </c>
      <c r="W87" s="272" t="s">
        <v>335</v>
      </c>
      <c r="X87" s="272"/>
      <c r="Y87" s="272"/>
      <c r="Z87" s="272" t="s">
        <v>330</v>
      </c>
      <c r="AA87" s="272" t="s">
        <v>336</v>
      </c>
      <c r="AB87" s="347" t="s">
        <v>336</v>
      </c>
      <c r="AC87" s="272" t="s">
        <v>337</v>
      </c>
      <c r="AD87" s="272"/>
      <c r="AE87" s="71"/>
      <c r="AF87" s="71"/>
    </row>
    <row r="88" spans="1:32" ht="12" customHeight="1" x14ac:dyDescent="0.25">
      <c r="A88" s="272"/>
      <c r="B88" s="272"/>
      <c r="C88" s="772" t="s">
        <v>338</v>
      </c>
      <c r="D88" s="272" t="s">
        <v>36</v>
      </c>
      <c r="E88" s="272" t="s">
        <v>1010</v>
      </c>
      <c r="F88" s="272" t="s">
        <v>26</v>
      </c>
      <c r="G88" s="272" t="s">
        <v>339</v>
      </c>
      <c r="H88" s="272"/>
      <c r="I88" s="272"/>
      <c r="J88" s="272"/>
      <c r="K88" s="272" t="s">
        <v>340</v>
      </c>
      <c r="L88" s="347" t="s">
        <v>341</v>
      </c>
      <c r="M88" s="272" t="s">
        <v>342</v>
      </c>
      <c r="N88" s="347" t="s">
        <v>1753</v>
      </c>
      <c r="O88" s="272" t="s">
        <v>1753</v>
      </c>
      <c r="P88" s="272"/>
      <c r="Q88" s="272"/>
      <c r="R88" s="272"/>
      <c r="S88" s="272" t="s">
        <v>327</v>
      </c>
      <c r="T88" s="347" t="s">
        <v>343</v>
      </c>
      <c r="U88" s="272" t="s">
        <v>343</v>
      </c>
      <c r="V88" s="347" t="s">
        <v>344</v>
      </c>
      <c r="W88" s="272" t="s">
        <v>345</v>
      </c>
      <c r="X88" s="272"/>
      <c r="Y88" s="272"/>
      <c r="Z88" s="272"/>
      <c r="AA88" s="272" t="s">
        <v>346</v>
      </c>
      <c r="AB88" s="347" t="s">
        <v>346</v>
      </c>
      <c r="AC88" s="272" t="s">
        <v>346</v>
      </c>
      <c r="AD88" s="272"/>
      <c r="AE88" s="71"/>
      <c r="AF88" s="71"/>
    </row>
    <row r="89" spans="1:32" ht="12" customHeight="1" x14ac:dyDescent="0.25">
      <c r="A89" s="272" t="s">
        <v>634</v>
      </c>
      <c r="B89" s="272"/>
      <c r="C89" s="772" t="s">
        <v>339</v>
      </c>
      <c r="D89" s="272" t="s">
        <v>347</v>
      </c>
      <c r="E89" s="272" t="s">
        <v>348</v>
      </c>
      <c r="F89" s="272" t="s">
        <v>349</v>
      </c>
      <c r="G89" s="347" t="s">
        <v>350</v>
      </c>
      <c r="H89" s="272" t="s">
        <v>634</v>
      </c>
      <c r="I89" s="272" t="s">
        <v>634</v>
      </c>
      <c r="J89" s="272"/>
      <c r="K89" s="272" t="s">
        <v>351</v>
      </c>
      <c r="L89" s="347" t="s">
        <v>352</v>
      </c>
      <c r="M89" s="272" t="s">
        <v>353</v>
      </c>
      <c r="N89" s="347" t="s">
        <v>354</v>
      </c>
      <c r="O89" s="272" t="s">
        <v>355</v>
      </c>
      <c r="P89" s="272" t="s">
        <v>634</v>
      </c>
      <c r="Q89" s="272" t="s">
        <v>634</v>
      </c>
      <c r="R89" s="272"/>
      <c r="S89" s="272" t="s">
        <v>348</v>
      </c>
      <c r="T89" s="347" t="s">
        <v>356</v>
      </c>
      <c r="U89" s="272" t="s">
        <v>356</v>
      </c>
      <c r="V89" s="347" t="s">
        <v>357</v>
      </c>
      <c r="W89" s="272" t="s">
        <v>358</v>
      </c>
      <c r="X89" s="272" t="s">
        <v>634</v>
      </c>
      <c r="Y89" s="272" t="s">
        <v>634</v>
      </c>
      <c r="Z89" s="272"/>
      <c r="AA89" s="272" t="s">
        <v>359</v>
      </c>
      <c r="AB89" s="347" t="s">
        <v>359</v>
      </c>
      <c r="AC89" s="272" t="s">
        <v>359</v>
      </c>
      <c r="AD89" s="272" t="s">
        <v>634</v>
      </c>
      <c r="AE89" s="71"/>
      <c r="AF89" s="71"/>
    </row>
    <row r="90" spans="1:32" ht="12" customHeight="1" x14ac:dyDescent="0.25">
      <c r="A90" s="329" t="s">
        <v>637</v>
      </c>
      <c r="B90" s="813" t="s">
        <v>360</v>
      </c>
      <c r="C90" s="1055" t="s">
        <v>361</v>
      </c>
      <c r="D90" s="855" t="s">
        <v>362</v>
      </c>
      <c r="E90" s="855" t="s">
        <v>363</v>
      </c>
      <c r="F90" s="813">
        <v>105</v>
      </c>
      <c r="G90" s="813">
        <v>110</v>
      </c>
      <c r="H90" s="329" t="s">
        <v>637</v>
      </c>
      <c r="I90" s="329" t="s">
        <v>637</v>
      </c>
      <c r="J90" s="813" t="s">
        <v>360</v>
      </c>
      <c r="K90" s="855" t="s">
        <v>364</v>
      </c>
      <c r="L90" s="556">
        <v>145</v>
      </c>
      <c r="M90" s="813">
        <v>150</v>
      </c>
      <c r="N90" s="856" t="s">
        <v>365</v>
      </c>
      <c r="O90" s="813">
        <v>220</v>
      </c>
      <c r="P90" s="329" t="s">
        <v>637</v>
      </c>
      <c r="Q90" s="329" t="s">
        <v>637</v>
      </c>
      <c r="R90" s="813" t="s">
        <v>360</v>
      </c>
      <c r="S90" s="855" t="s">
        <v>366</v>
      </c>
      <c r="T90" s="556">
        <v>235</v>
      </c>
      <c r="U90" s="813">
        <v>240</v>
      </c>
      <c r="V90" s="556">
        <v>245</v>
      </c>
      <c r="W90" s="855" t="s">
        <v>367</v>
      </c>
      <c r="X90" s="329" t="s">
        <v>637</v>
      </c>
      <c r="Y90" s="329" t="s">
        <v>637</v>
      </c>
      <c r="Z90" s="813" t="s">
        <v>360</v>
      </c>
      <c r="AA90" s="855" t="s">
        <v>368</v>
      </c>
      <c r="AB90" s="856" t="s">
        <v>369</v>
      </c>
      <c r="AC90" s="813">
        <v>280</v>
      </c>
      <c r="AD90" s="329" t="s">
        <v>637</v>
      </c>
      <c r="AE90" s="71"/>
      <c r="AF90" s="71"/>
    </row>
    <row r="91" spans="1:32" ht="12" customHeight="1" x14ac:dyDescent="0.25">
      <c r="A91" s="648"/>
      <c r="B91" s="71" t="s">
        <v>757</v>
      </c>
      <c r="C91" s="772"/>
      <c r="D91" s="71"/>
      <c r="E91" s="271"/>
      <c r="F91" s="71"/>
      <c r="G91" s="271"/>
      <c r="H91" s="271"/>
      <c r="I91" s="271"/>
      <c r="J91" s="71" t="s">
        <v>757</v>
      </c>
      <c r="K91" s="271"/>
      <c r="L91" s="71"/>
      <c r="M91" s="271"/>
      <c r="N91" s="71"/>
      <c r="O91" s="271"/>
      <c r="P91" s="648"/>
      <c r="Q91" s="648"/>
      <c r="R91" s="71" t="s">
        <v>757</v>
      </c>
      <c r="S91" s="271"/>
      <c r="T91" s="71"/>
      <c r="U91" s="271"/>
      <c r="V91" s="71"/>
      <c r="W91" s="804"/>
      <c r="X91" s="648"/>
      <c r="Y91" s="648"/>
      <c r="Z91" s="71" t="s">
        <v>757</v>
      </c>
      <c r="AA91" s="271"/>
      <c r="AB91" s="71"/>
      <c r="AC91" s="271"/>
      <c r="AD91" s="648"/>
      <c r="AE91" s="71"/>
      <c r="AF91" s="71"/>
    </row>
    <row r="92" spans="1:32" ht="12" customHeight="1" x14ac:dyDescent="0.25">
      <c r="A92" s="637">
        <v>505</v>
      </c>
      <c r="B92" s="285" t="s">
        <v>1283</v>
      </c>
      <c r="C92" s="868"/>
      <c r="D92" s="285" t="s">
        <v>1101</v>
      </c>
      <c r="E92" s="499" t="s">
        <v>1786</v>
      </c>
      <c r="F92" s="285" t="s">
        <v>1101</v>
      </c>
      <c r="G92" s="637"/>
      <c r="H92" s="637">
        <v>505</v>
      </c>
      <c r="I92" s="637">
        <v>505</v>
      </c>
      <c r="J92" s="285" t="s">
        <v>1283</v>
      </c>
      <c r="K92" s="499"/>
      <c r="L92" s="285"/>
      <c r="M92" s="499"/>
      <c r="N92" s="285" t="s">
        <v>1101</v>
      </c>
      <c r="O92" s="658"/>
      <c r="P92" s="637">
        <v>505</v>
      </c>
      <c r="Q92" s="637">
        <v>505</v>
      </c>
      <c r="R92" s="285" t="s">
        <v>1283</v>
      </c>
      <c r="S92" s="499" t="s">
        <v>1786</v>
      </c>
      <c r="T92" s="285" t="s">
        <v>1101</v>
      </c>
      <c r="U92" s="499" t="s">
        <v>1101</v>
      </c>
      <c r="V92" s="285" t="s">
        <v>1101</v>
      </c>
      <c r="W92" s="658"/>
      <c r="X92" s="530">
        <v>505</v>
      </c>
      <c r="Y92" s="530">
        <v>505</v>
      </c>
      <c r="Z92" s="285" t="s">
        <v>1283</v>
      </c>
      <c r="AA92" s="499" t="s">
        <v>1786</v>
      </c>
      <c r="AB92" s="499" t="s">
        <v>1786</v>
      </c>
      <c r="AC92" s="499" t="s">
        <v>1786</v>
      </c>
      <c r="AD92" s="530">
        <v>505</v>
      </c>
      <c r="AE92" s="71"/>
      <c r="AF92" s="71"/>
    </row>
    <row r="93" spans="1:32" ht="12" customHeight="1" x14ac:dyDescent="0.25">
      <c r="A93" s="637">
        <v>510</v>
      </c>
      <c r="B93" s="285" t="s">
        <v>1284</v>
      </c>
      <c r="C93" s="868"/>
      <c r="D93" s="285"/>
      <c r="E93" s="499" t="s">
        <v>1786</v>
      </c>
      <c r="F93" s="285"/>
      <c r="G93" s="637"/>
      <c r="H93" s="637">
        <v>510</v>
      </c>
      <c r="I93" s="637">
        <v>510</v>
      </c>
      <c r="J93" s="285" t="s">
        <v>1284</v>
      </c>
      <c r="K93" s="499"/>
      <c r="L93" s="285"/>
      <c r="M93" s="499"/>
      <c r="N93" s="285"/>
      <c r="O93" s="658"/>
      <c r="P93" s="637">
        <v>510</v>
      </c>
      <c r="Q93" s="637">
        <v>510</v>
      </c>
      <c r="R93" s="285" t="s">
        <v>1284</v>
      </c>
      <c r="S93" s="499" t="s">
        <v>1786</v>
      </c>
      <c r="T93" s="285"/>
      <c r="U93" s="499"/>
      <c r="V93" s="285"/>
      <c r="W93" s="658"/>
      <c r="X93" s="530">
        <v>510</v>
      </c>
      <c r="Y93" s="530">
        <v>510</v>
      </c>
      <c r="Z93" s="285" t="s">
        <v>1284</v>
      </c>
      <c r="AA93" s="499" t="s">
        <v>1786</v>
      </c>
      <c r="AB93" s="499" t="s">
        <v>1786</v>
      </c>
      <c r="AC93" s="499" t="s">
        <v>1786</v>
      </c>
      <c r="AD93" s="530">
        <v>510</v>
      </c>
      <c r="AE93" s="71"/>
      <c r="AF93" s="71"/>
    </row>
    <row r="94" spans="1:32" ht="12" customHeight="1" x14ac:dyDescent="0.25">
      <c r="A94" s="637">
        <v>515</v>
      </c>
      <c r="B94" s="285" t="s">
        <v>1285</v>
      </c>
      <c r="C94" s="868"/>
      <c r="D94" s="285"/>
      <c r="E94" s="499" t="s">
        <v>1786</v>
      </c>
      <c r="F94" s="285"/>
      <c r="G94" s="637"/>
      <c r="H94" s="637">
        <v>515</v>
      </c>
      <c r="I94" s="637">
        <v>515</v>
      </c>
      <c r="J94" s="285" t="s">
        <v>1285</v>
      </c>
      <c r="K94" s="499"/>
      <c r="L94" s="285"/>
      <c r="M94" s="499"/>
      <c r="N94" s="285"/>
      <c r="O94" s="658"/>
      <c r="P94" s="637">
        <v>515</v>
      </c>
      <c r="Q94" s="637">
        <v>515</v>
      </c>
      <c r="R94" s="285" t="s">
        <v>1285</v>
      </c>
      <c r="S94" s="499" t="s">
        <v>1786</v>
      </c>
      <c r="T94" s="285"/>
      <c r="U94" s="499"/>
      <c r="V94" s="285"/>
      <c r="W94" s="658"/>
      <c r="X94" s="530">
        <v>515</v>
      </c>
      <c r="Y94" s="530">
        <v>515</v>
      </c>
      <c r="Z94" s="285" t="s">
        <v>1285</v>
      </c>
      <c r="AA94" s="499" t="s">
        <v>1786</v>
      </c>
      <c r="AB94" s="499" t="s">
        <v>1786</v>
      </c>
      <c r="AC94" s="499" t="s">
        <v>1786</v>
      </c>
      <c r="AD94" s="530">
        <v>515</v>
      </c>
      <c r="AE94" s="71"/>
      <c r="AF94" s="71"/>
    </row>
    <row r="95" spans="1:32" ht="12" customHeight="1" x14ac:dyDescent="0.25">
      <c r="A95" s="637">
        <v>520</v>
      </c>
      <c r="B95" s="285" t="s">
        <v>1286</v>
      </c>
      <c r="C95" s="868"/>
      <c r="D95" s="285"/>
      <c r="E95" s="499" t="s">
        <v>1786</v>
      </c>
      <c r="F95" s="285"/>
      <c r="G95" s="637"/>
      <c r="H95" s="637">
        <v>520</v>
      </c>
      <c r="I95" s="637">
        <v>520</v>
      </c>
      <c r="J95" s="285" t="s">
        <v>1286</v>
      </c>
      <c r="K95" s="499"/>
      <c r="L95" s="285"/>
      <c r="M95" s="499"/>
      <c r="N95" s="285"/>
      <c r="O95" s="658"/>
      <c r="P95" s="637">
        <v>520</v>
      </c>
      <c r="Q95" s="637">
        <v>520</v>
      </c>
      <c r="R95" s="285" t="s">
        <v>1286</v>
      </c>
      <c r="S95" s="499" t="s">
        <v>1786</v>
      </c>
      <c r="T95" s="285"/>
      <c r="U95" s="499"/>
      <c r="V95" s="285"/>
      <c r="W95" s="658"/>
      <c r="X95" s="530">
        <v>520</v>
      </c>
      <c r="Y95" s="530">
        <v>520</v>
      </c>
      <c r="Z95" s="285" t="s">
        <v>1286</v>
      </c>
      <c r="AA95" s="499" t="s">
        <v>1786</v>
      </c>
      <c r="AB95" s="499" t="s">
        <v>1786</v>
      </c>
      <c r="AC95" s="499" t="s">
        <v>1786</v>
      </c>
      <c r="AD95" s="530">
        <v>520</v>
      </c>
      <c r="AE95" s="71"/>
      <c r="AF95" s="71"/>
    </row>
    <row r="96" spans="1:32" ht="12" customHeight="1" x14ac:dyDescent="0.25">
      <c r="A96" s="644">
        <v>525</v>
      </c>
      <c r="B96" s="261" t="s">
        <v>875</v>
      </c>
      <c r="C96" s="688"/>
      <c r="D96" s="261"/>
      <c r="E96" s="497" t="s">
        <v>1786</v>
      </c>
      <c r="F96" s="261"/>
      <c r="G96" s="644"/>
      <c r="H96" s="644">
        <v>525</v>
      </c>
      <c r="I96" s="644">
        <v>525</v>
      </c>
      <c r="J96" s="261" t="s">
        <v>875</v>
      </c>
      <c r="K96" s="497"/>
      <c r="L96" s="261"/>
      <c r="M96" s="497"/>
      <c r="N96" s="261"/>
      <c r="O96" s="656"/>
      <c r="P96" s="644">
        <v>525</v>
      </c>
      <c r="Q96" s="644">
        <v>525</v>
      </c>
      <c r="R96" s="261" t="s">
        <v>875</v>
      </c>
      <c r="S96" s="497" t="s">
        <v>1786</v>
      </c>
      <c r="T96" s="261"/>
      <c r="U96" s="497"/>
      <c r="V96" s="261"/>
      <c r="W96" s="656"/>
      <c r="X96" s="594">
        <v>525</v>
      </c>
      <c r="Y96" s="594">
        <v>525</v>
      </c>
      <c r="Z96" s="261" t="s">
        <v>875</v>
      </c>
      <c r="AA96" s="497" t="s">
        <v>1786</v>
      </c>
      <c r="AB96" s="497" t="s">
        <v>1786</v>
      </c>
      <c r="AC96" s="497" t="s">
        <v>1786</v>
      </c>
      <c r="AD96" s="594">
        <v>525</v>
      </c>
      <c r="AE96" s="71"/>
      <c r="AF96" s="71"/>
    </row>
    <row r="97" spans="1:32" ht="12" customHeight="1" x14ac:dyDescent="0.25">
      <c r="A97" s="637">
        <v>530</v>
      </c>
      <c r="B97" s="285" t="s">
        <v>1287</v>
      </c>
      <c r="C97" s="868"/>
      <c r="D97" s="285"/>
      <c r="E97" s="499" t="s">
        <v>1786</v>
      </c>
      <c r="F97" s="285"/>
      <c r="G97" s="637"/>
      <c r="H97" s="637">
        <v>530</v>
      </c>
      <c r="I97" s="637">
        <v>530</v>
      </c>
      <c r="J97" s="285" t="s">
        <v>1287</v>
      </c>
      <c r="K97" s="499"/>
      <c r="L97" s="285"/>
      <c r="M97" s="499"/>
      <c r="N97" s="285"/>
      <c r="O97" s="658"/>
      <c r="P97" s="637">
        <v>530</v>
      </c>
      <c r="Q97" s="637">
        <v>530</v>
      </c>
      <c r="R97" s="285" t="s">
        <v>1287</v>
      </c>
      <c r="S97" s="499" t="s">
        <v>1786</v>
      </c>
      <c r="T97" s="285"/>
      <c r="U97" s="499"/>
      <c r="V97" s="285"/>
      <c r="W97" s="658"/>
      <c r="X97" s="530">
        <v>530</v>
      </c>
      <c r="Y97" s="530">
        <v>530</v>
      </c>
      <c r="Z97" s="285" t="s">
        <v>1287</v>
      </c>
      <c r="AA97" s="499" t="s">
        <v>1786</v>
      </c>
      <c r="AB97" s="499" t="s">
        <v>1786</v>
      </c>
      <c r="AC97" s="499" t="s">
        <v>1786</v>
      </c>
      <c r="AD97" s="530">
        <v>530</v>
      </c>
      <c r="AE97" s="71"/>
      <c r="AF97" s="71"/>
    </row>
    <row r="98" spans="1:32" ht="12" customHeight="1" x14ac:dyDescent="0.25">
      <c r="A98" s="637">
        <v>535</v>
      </c>
      <c r="B98" s="285" t="s">
        <v>1288</v>
      </c>
      <c r="C98" s="868"/>
      <c r="D98" s="285"/>
      <c r="E98" s="499" t="s">
        <v>1786</v>
      </c>
      <c r="F98" s="285"/>
      <c r="G98" s="637"/>
      <c r="H98" s="637">
        <v>535</v>
      </c>
      <c r="I98" s="637">
        <v>535</v>
      </c>
      <c r="J98" s="285" t="s">
        <v>1288</v>
      </c>
      <c r="K98" s="499"/>
      <c r="L98" s="285"/>
      <c r="M98" s="499"/>
      <c r="N98" s="285"/>
      <c r="O98" s="658"/>
      <c r="P98" s="637">
        <v>535</v>
      </c>
      <c r="Q98" s="637">
        <v>535</v>
      </c>
      <c r="R98" s="285" t="s">
        <v>1288</v>
      </c>
      <c r="S98" s="499" t="s">
        <v>1786</v>
      </c>
      <c r="T98" s="285"/>
      <c r="U98" s="499"/>
      <c r="V98" s="285"/>
      <c r="W98" s="658"/>
      <c r="X98" s="530">
        <v>535</v>
      </c>
      <c r="Y98" s="530">
        <v>535</v>
      </c>
      <c r="Z98" s="285" t="s">
        <v>1288</v>
      </c>
      <c r="AA98" s="499" t="s">
        <v>1786</v>
      </c>
      <c r="AB98" s="499" t="s">
        <v>1786</v>
      </c>
      <c r="AC98" s="499" t="s">
        <v>1786</v>
      </c>
      <c r="AD98" s="530">
        <v>535</v>
      </c>
      <c r="AE98" s="71"/>
      <c r="AF98" s="71"/>
    </row>
    <row r="99" spans="1:32" ht="12" customHeight="1" x14ac:dyDescent="0.25">
      <c r="A99" s="637">
        <v>540</v>
      </c>
      <c r="B99" s="285" t="s">
        <v>1289</v>
      </c>
      <c r="C99" s="868"/>
      <c r="D99" s="285"/>
      <c r="E99" s="499" t="s">
        <v>1786</v>
      </c>
      <c r="F99" s="285"/>
      <c r="G99" s="637"/>
      <c r="H99" s="637">
        <v>540</v>
      </c>
      <c r="I99" s="637">
        <v>540</v>
      </c>
      <c r="J99" s="285" t="s">
        <v>1289</v>
      </c>
      <c r="K99" s="499"/>
      <c r="L99" s="285"/>
      <c r="M99" s="499"/>
      <c r="N99" s="285"/>
      <c r="O99" s="658"/>
      <c r="P99" s="637">
        <v>540</v>
      </c>
      <c r="Q99" s="637">
        <v>540</v>
      </c>
      <c r="R99" s="285" t="s">
        <v>1289</v>
      </c>
      <c r="S99" s="499" t="s">
        <v>1786</v>
      </c>
      <c r="T99" s="285"/>
      <c r="U99" s="499"/>
      <c r="V99" s="285"/>
      <c r="W99" s="658"/>
      <c r="X99" s="530">
        <v>540</v>
      </c>
      <c r="Y99" s="530">
        <v>540</v>
      </c>
      <c r="Z99" s="285" t="s">
        <v>1289</v>
      </c>
      <c r="AA99" s="499" t="s">
        <v>1786</v>
      </c>
      <c r="AB99" s="499" t="s">
        <v>1786</v>
      </c>
      <c r="AC99" s="499" t="s">
        <v>1786</v>
      </c>
      <c r="AD99" s="530">
        <v>540</v>
      </c>
      <c r="AE99" s="71"/>
      <c r="AF99" s="71"/>
    </row>
    <row r="100" spans="1:32" ht="12" customHeight="1" x14ac:dyDescent="0.25">
      <c r="A100" s="637">
        <v>545</v>
      </c>
      <c r="B100" s="285" t="s">
        <v>1290</v>
      </c>
      <c r="C100" s="868"/>
      <c r="D100" s="285"/>
      <c r="E100" s="499" t="s">
        <v>1786</v>
      </c>
      <c r="F100" s="285"/>
      <c r="G100" s="637"/>
      <c r="H100" s="637">
        <v>545</v>
      </c>
      <c r="I100" s="637">
        <v>545</v>
      </c>
      <c r="J100" s="285" t="s">
        <v>1290</v>
      </c>
      <c r="K100" s="499"/>
      <c r="L100" s="285"/>
      <c r="M100" s="499"/>
      <c r="N100" s="285"/>
      <c r="O100" s="658"/>
      <c r="P100" s="637">
        <v>545</v>
      </c>
      <c r="Q100" s="637">
        <v>545</v>
      </c>
      <c r="R100" s="285" t="s">
        <v>1290</v>
      </c>
      <c r="S100" s="499" t="s">
        <v>1786</v>
      </c>
      <c r="T100" s="285"/>
      <c r="U100" s="499"/>
      <c r="V100" s="285"/>
      <c r="W100" s="658"/>
      <c r="X100" s="530">
        <v>545</v>
      </c>
      <c r="Y100" s="530">
        <v>545</v>
      </c>
      <c r="Z100" s="285" t="s">
        <v>1290</v>
      </c>
      <c r="AA100" s="499" t="s">
        <v>1786</v>
      </c>
      <c r="AB100" s="499" t="s">
        <v>1786</v>
      </c>
      <c r="AC100" s="499" t="s">
        <v>1786</v>
      </c>
      <c r="AD100" s="530">
        <v>545</v>
      </c>
      <c r="AE100" s="71"/>
      <c r="AF100" s="71"/>
    </row>
    <row r="101" spans="1:32" ht="12" customHeight="1" x14ac:dyDescent="0.25">
      <c r="A101" s="644">
        <v>550</v>
      </c>
      <c r="B101" s="261" t="s">
        <v>1291</v>
      </c>
      <c r="C101" s="688"/>
      <c r="D101" s="261"/>
      <c r="E101" s="497" t="s">
        <v>1786</v>
      </c>
      <c r="F101" s="261"/>
      <c r="G101" s="644"/>
      <c r="H101" s="644">
        <v>550</v>
      </c>
      <c r="I101" s="644">
        <v>550</v>
      </c>
      <c r="J101" s="261" t="s">
        <v>1291</v>
      </c>
      <c r="K101" s="497"/>
      <c r="L101" s="261"/>
      <c r="M101" s="497"/>
      <c r="N101" s="261"/>
      <c r="O101" s="656"/>
      <c r="P101" s="644">
        <v>550</v>
      </c>
      <c r="Q101" s="644">
        <v>550</v>
      </c>
      <c r="R101" s="261" t="s">
        <v>1291</v>
      </c>
      <c r="S101" s="497" t="s">
        <v>1786</v>
      </c>
      <c r="T101" s="261"/>
      <c r="U101" s="497"/>
      <c r="V101" s="261"/>
      <c r="W101" s="656"/>
      <c r="X101" s="594">
        <v>550</v>
      </c>
      <c r="Y101" s="594">
        <v>550</v>
      </c>
      <c r="Z101" s="261" t="s">
        <v>1291</v>
      </c>
      <c r="AA101" s="497" t="s">
        <v>1786</v>
      </c>
      <c r="AB101" s="497" t="s">
        <v>1786</v>
      </c>
      <c r="AC101" s="497" t="s">
        <v>1786</v>
      </c>
      <c r="AD101" s="594">
        <v>550</v>
      </c>
      <c r="AE101" s="71"/>
      <c r="AF101" s="71"/>
    </row>
    <row r="102" spans="1:32" ht="12" customHeight="1" x14ac:dyDescent="0.25">
      <c r="A102" s="637">
        <v>555</v>
      </c>
      <c r="B102" s="285" t="s">
        <v>870</v>
      </c>
      <c r="C102" s="868"/>
      <c r="D102" s="285"/>
      <c r="E102" s="499" t="s">
        <v>1786</v>
      </c>
      <c r="F102" s="285"/>
      <c r="G102" s="637"/>
      <c r="H102" s="637">
        <v>555</v>
      </c>
      <c r="I102" s="637">
        <v>555</v>
      </c>
      <c r="J102" s="285" t="s">
        <v>870</v>
      </c>
      <c r="K102" s="499"/>
      <c r="L102" s="285"/>
      <c r="M102" s="499"/>
      <c r="N102" s="285"/>
      <c r="O102" s="658"/>
      <c r="P102" s="637">
        <v>555</v>
      </c>
      <c r="Q102" s="637">
        <v>555</v>
      </c>
      <c r="R102" s="285" t="s">
        <v>870</v>
      </c>
      <c r="S102" s="499" t="s">
        <v>1786</v>
      </c>
      <c r="T102" s="285"/>
      <c r="U102" s="499"/>
      <c r="V102" s="285"/>
      <c r="W102" s="658"/>
      <c r="X102" s="530">
        <v>555</v>
      </c>
      <c r="Y102" s="530">
        <v>555</v>
      </c>
      <c r="Z102" s="285" t="s">
        <v>870</v>
      </c>
      <c r="AA102" s="499" t="s">
        <v>1786</v>
      </c>
      <c r="AB102" s="499" t="s">
        <v>1786</v>
      </c>
      <c r="AC102" s="499" t="s">
        <v>1786</v>
      </c>
      <c r="AD102" s="530">
        <v>555</v>
      </c>
      <c r="AE102" s="71"/>
      <c r="AF102" s="71"/>
    </row>
    <row r="103" spans="1:32" ht="12" customHeight="1" x14ac:dyDescent="0.25">
      <c r="A103" s="637">
        <v>560</v>
      </c>
      <c r="B103" s="285" t="s">
        <v>1788</v>
      </c>
      <c r="C103" s="868"/>
      <c r="D103" s="285"/>
      <c r="E103" s="499" t="s">
        <v>1786</v>
      </c>
      <c r="F103" s="285"/>
      <c r="G103" s="637"/>
      <c r="H103" s="637">
        <v>560</v>
      </c>
      <c r="I103" s="637">
        <v>560</v>
      </c>
      <c r="J103" s="285" t="s">
        <v>1788</v>
      </c>
      <c r="K103" s="499"/>
      <c r="L103" s="285"/>
      <c r="M103" s="499"/>
      <c r="N103" s="285"/>
      <c r="O103" s="658"/>
      <c r="P103" s="637">
        <v>560</v>
      </c>
      <c r="Q103" s="637">
        <v>560</v>
      </c>
      <c r="R103" s="285" t="s">
        <v>1788</v>
      </c>
      <c r="S103" s="499" t="s">
        <v>1786</v>
      </c>
      <c r="T103" s="285"/>
      <c r="U103" s="499"/>
      <c r="V103" s="285"/>
      <c r="W103" s="658"/>
      <c r="X103" s="530">
        <v>560</v>
      </c>
      <c r="Y103" s="530">
        <v>560</v>
      </c>
      <c r="Z103" s="285" t="s">
        <v>1788</v>
      </c>
      <c r="AA103" s="499" t="s">
        <v>1786</v>
      </c>
      <c r="AB103" s="499" t="s">
        <v>1786</v>
      </c>
      <c r="AC103" s="499" t="s">
        <v>1786</v>
      </c>
      <c r="AD103" s="530">
        <v>560</v>
      </c>
      <c r="AE103" s="71"/>
      <c r="AF103" s="71"/>
    </row>
    <row r="104" spans="1:32" ht="12" customHeight="1" x14ac:dyDescent="0.25">
      <c r="A104" s="637">
        <v>565</v>
      </c>
      <c r="B104" s="285" t="s">
        <v>1263</v>
      </c>
      <c r="C104" s="868"/>
      <c r="D104" s="285"/>
      <c r="E104" s="499" t="s">
        <v>1786</v>
      </c>
      <c r="F104" s="285"/>
      <c r="G104" s="637"/>
      <c r="H104" s="637">
        <v>565</v>
      </c>
      <c r="I104" s="637">
        <v>565</v>
      </c>
      <c r="J104" s="285" t="s">
        <v>1263</v>
      </c>
      <c r="K104" s="499"/>
      <c r="L104" s="285"/>
      <c r="M104" s="499"/>
      <c r="N104" s="285"/>
      <c r="O104" s="658"/>
      <c r="P104" s="637">
        <v>565</v>
      </c>
      <c r="Q104" s="637">
        <v>565</v>
      </c>
      <c r="R104" s="285" t="s">
        <v>1263</v>
      </c>
      <c r="S104" s="499" t="s">
        <v>1786</v>
      </c>
      <c r="T104" s="285"/>
      <c r="U104" s="499"/>
      <c r="V104" s="285"/>
      <c r="W104" s="658"/>
      <c r="X104" s="530">
        <v>565</v>
      </c>
      <c r="Y104" s="530">
        <v>565</v>
      </c>
      <c r="Z104" s="285" t="s">
        <v>1263</v>
      </c>
      <c r="AA104" s="499" t="s">
        <v>1786</v>
      </c>
      <c r="AB104" s="499" t="s">
        <v>1786</v>
      </c>
      <c r="AC104" s="499" t="s">
        <v>1786</v>
      </c>
      <c r="AD104" s="530">
        <v>565</v>
      </c>
      <c r="AE104" s="71"/>
      <c r="AF104" s="71"/>
    </row>
    <row r="105" spans="1:32" ht="12" customHeight="1" x14ac:dyDescent="0.25">
      <c r="A105" s="637">
        <v>570</v>
      </c>
      <c r="B105" s="285" t="s">
        <v>1262</v>
      </c>
      <c r="C105" s="868"/>
      <c r="D105" s="285"/>
      <c r="E105" s="499" t="s">
        <v>1786</v>
      </c>
      <c r="F105" s="285"/>
      <c r="G105" s="637"/>
      <c r="H105" s="637">
        <v>570</v>
      </c>
      <c r="I105" s="637">
        <v>570</v>
      </c>
      <c r="J105" s="285" t="s">
        <v>1262</v>
      </c>
      <c r="K105" s="499"/>
      <c r="L105" s="285"/>
      <c r="M105" s="499"/>
      <c r="N105" s="285"/>
      <c r="O105" s="658"/>
      <c r="P105" s="637">
        <v>570</v>
      </c>
      <c r="Q105" s="637">
        <v>570</v>
      </c>
      <c r="R105" s="285" t="s">
        <v>1262</v>
      </c>
      <c r="S105" s="499" t="s">
        <v>1786</v>
      </c>
      <c r="T105" s="285"/>
      <c r="U105" s="499"/>
      <c r="V105" s="285"/>
      <c r="W105" s="658"/>
      <c r="X105" s="530">
        <v>570</v>
      </c>
      <c r="Y105" s="530">
        <v>570</v>
      </c>
      <c r="Z105" s="285" t="s">
        <v>1262</v>
      </c>
      <c r="AA105" s="499" t="s">
        <v>1786</v>
      </c>
      <c r="AB105" s="499" t="s">
        <v>1786</v>
      </c>
      <c r="AC105" s="499" t="s">
        <v>1786</v>
      </c>
      <c r="AD105" s="530">
        <v>570</v>
      </c>
      <c r="AE105" s="71"/>
      <c r="AF105" s="71"/>
    </row>
    <row r="106" spans="1:32" ht="12" customHeight="1" x14ac:dyDescent="0.25">
      <c r="A106" s="644">
        <v>575</v>
      </c>
      <c r="B106" s="261" t="s">
        <v>1293</v>
      </c>
      <c r="C106" s="688"/>
      <c r="D106" s="261"/>
      <c r="E106" s="497" t="s">
        <v>1786</v>
      </c>
      <c r="F106" s="261"/>
      <c r="G106" s="644"/>
      <c r="H106" s="644">
        <v>575</v>
      </c>
      <c r="I106" s="644">
        <v>575</v>
      </c>
      <c r="J106" s="261" t="s">
        <v>1293</v>
      </c>
      <c r="K106" s="497"/>
      <c r="L106" s="261"/>
      <c r="M106" s="497"/>
      <c r="N106" s="261"/>
      <c r="O106" s="656"/>
      <c r="P106" s="644">
        <v>575</v>
      </c>
      <c r="Q106" s="644">
        <v>575</v>
      </c>
      <c r="R106" s="261" t="s">
        <v>1293</v>
      </c>
      <c r="S106" s="497" t="s">
        <v>1786</v>
      </c>
      <c r="T106" s="261"/>
      <c r="U106" s="497"/>
      <c r="V106" s="261"/>
      <c r="W106" s="656"/>
      <c r="X106" s="594">
        <v>575</v>
      </c>
      <c r="Y106" s="594">
        <v>575</v>
      </c>
      <c r="Z106" s="261" t="s">
        <v>1293</v>
      </c>
      <c r="AA106" s="497" t="s">
        <v>1786</v>
      </c>
      <c r="AB106" s="497" t="s">
        <v>1786</v>
      </c>
      <c r="AC106" s="497" t="s">
        <v>1786</v>
      </c>
      <c r="AD106" s="594">
        <v>575</v>
      </c>
      <c r="AE106" s="71"/>
      <c r="AF106" s="71"/>
    </row>
    <row r="107" spans="1:32" ht="12" customHeight="1" x14ac:dyDescent="0.25">
      <c r="A107" s="637">
        <v>580</v>
      </c>
      <c r="B107" s="285" t="s">
        <v>1294</v>
      </c>
      <c r="C107" s="868"/>
      <c r="D107" s="285"/>
      <c r="E107" s="499" t="s">
        <v>1786</v>
      </c>
      <c r="F107" s="285"/>
      <c r="G107" s="637"/>
      <c r="H107" s="637">
        <v>580</v>
      </c>
      <c r="I107" s="637">
        <v>580</v>
      </c>
      <c r="J107" s="285" t="s">
        <v>1294</v>
      </c>
      <c r="K107" s="499"/>
      <c r="L107" s="285"/>
      <c r="M107" s="499"/>
      <c r="N107" s="285"/>
      <c r="O107" s="658"/>
      <c r="P107" s="637">
        <v>580</v>
      </c>
      <c r="Q107" s="637">
        <v>580</v>
      </c>
      <c r="R107" s="285" t="s">
        <v>1294</v>
      </c>
      <c r="S107" s="499" t="s">
        <v>1786</v>
      </c>
      <c r="T107" s="285"/>
      <c r="U107" s="499"/>
      <c r="V107" s="285"/>
      <c r="W107" s="658"/>
      <c r="X107" s="530">
        <v>580</v>
      </c>
      <c r="Y107" s="530">
        <v>580</v>
      </c>
      <c r="Z107" s="285" t="s">
        <v>1294</v>
      </c>
      <c r="AA107" s="499" t="s">
        <v>1786</v>
      </c>
      <c r="AB107" s="499" t="s">
        <v>1786</v>
      </c>
      <c r="AC107" s="499" t="s">
        <v>1786</v>
      </c>
      <c r="AD107" s="530">
        <v>580</v>
      </c>
      <c r="AE107" s="71"/>
      <c r="AF107" s="71"/>
    </row>
    <row r="108" spans="1:32" ht="12" customHeight="1" x14ac:dyDescent="0.25">
      <c r="A108" s="637">
        <v>585</v>
      </c>
      <c r="B108" s="285" t="s">
        <v>1295</v>
      </c>
      <c r="C108" s="868"/>
      <c r="D108" s="285"/>
      <c r="E108" s="499" t="s">
        <v>1786</v>
      </c>
      <c r="F108" s="285"/>
      <c r="G108" s="637"/>
      <c r="H108" s="637">
        <v>585</v>
      </c>
      <c r="I108" s="637">
        <v>585</v>
      </c>
      <c r="J108" s="285" t="s">
        <v>1295</v>
      </c>
      <c r="K108" s="499"/>
      <c r="L108" s="285"/>
      <c r="M108" s="499"/>
      <c r="N108" s="285"/>
      <c r="O108" s="658"/>
      <c r="P108" s="637">
        <v>585</v>
      </c>
      <c r="Q108" s="637">
        <v>585</v>
      </c>
      <c r="R108" s="285" t="s">
        <v>1295</v>
      </c>
      <c r="S108" s="499" t="s">
        <v>1786</v>
      </c>
      <c r="T108" s="285"/>
      <c r="U108" s="499"/>
      <c r="V108" s="285"/>
      <c r="W108" s="658"/>
      <c r="X108" s="530">
        <v>585</v>
      </c>
      <c r="Y108" s="530">
        <v>585</v>
      </c>
      <c r="Z108" s="285" t="s">
        <v>1295</v>
      </c>
      <c r="AA108" s="499" t="s">
        <v>1786</v>
      </c>
      <c r="AB108" s="499" t="s">
        <v>1786</v>
      </c>
      <c r="AC108" s="499" t="s">
        <v>1786</v>
      </c>
      <c r="AD108" s="530">
        <v>585</v>
      </c>
      <c r="AE108" s="71"/>
      <c r="AF108" s="71"/>
    </row>
    <row r="109" spans="1:32" ht="12" customHeight="1" x14ac:dyDescent="0.25">
      <c r="A109" s="637">
        <v>590</v>
      </c>
      <c r="B109" s="285" t="s">
        <v>1296</v>
      </c>
      <c r="C109" s="868"/>
      <c r="D109" s="285"/>
      <c r="E109" s="499" t="s">
        <v>1786</v>
      </c>
      <c r="F109" s="285"/>
      <c r="G109" s="637"/>
      <c r="H109" s="637">
        <v>590</v>
      </c>
      <c r="I109" s="637">
        <v>590</v>
      </c>
      <c r="J109" s="285" t="s">
        <v>1296</v>
      </c>
      <c r="K109" s="499"/>
      <c r="L109" s="285"/>
      <c r="M109" s="499"/>
      <c r="N109" s="285"/>
      <c r="O109" s="658"/>
      <c r="P109" s="637">
        <v>590</v>
      </c>
      <c r="Q109" s="637">
        <v>590</v>
      </c>
      <c r="R109" s="285" t="s">
        <v>1296</v>
      </c>
      <c r="S109" s="499" t="s">
        <v>1786</v>
      </c>
      <c r="T109" s="285"/>
      <c r="U109" s="499"/>
      <c r="V109" s="285"/>
      <c r="W109" s="658"/>
      <c r="X109" s="530">
        <v>590</v>
      </c>
      <c r="Y109" s="530">
        <v>590</v>
      </c>
      <c r="Z109" s="285" t="s">
        <v>1296</v>
      </c>
      <c r="AA109" s="499" t="s">
        <v>1786</v>
      </c>
      <c r="AB109" s="499" t="s">
        <v>1786</v>
      </c>
      <c r="AC109" s="499" t="s">
        <v>1786</v>
      </c>
      <c r="AD109" s="530">
        <v>590</v>
      </c>
      <c r="AE109" s="71"/>
      <c r="AF109" s="71"/>
    </row>
    <row r="110" spans="1:32" ht="12" customHeight="1" x14ac:dyDescent="0.25">
      <c r="A110" s="637">
        <v>595</v>
      </c>
      <c r="B110" s="285" t="s">
        <v>1301</v>
      </c>
      <c r="C110" s="868"/>
      <c r="D110" s="285"/>
      <c r="E110" s="499" t="s">
        <v>1786</v>
      </c>
      <c r="F110" s="285"/>
      <c r="G110" s="637"/>
      <c r="H110" s="637">
        <v>595</v>
      </c>
      <c r="I110" s="637">
        <v>595</v>
      </c>
      <c r="J110" s="285" t="s">
        <v>1301</v>
      </c>
      <c r="K110" s="499"/>
      <c r="L110" s="654"/>
      <c r="M110" s="499"/>
      <c r="N110" s="285"/>
      <c r="O110" s="658"/>
      <c r="P110" s="637">
        <v>595</v>
      </c>
      <c r="Q110" s="637">
        <v>595</v>
      </c>
      <c r="R110" s="285" t="s">
        <v>1301</v>
      </c>
      <c r="S110" s="499" t="s">
        <v>1786</v>
      </c>
      <c r="T110" s="285"/>
      <c r="U110" s="499"/>
      <c r="V110" s="285"/>
      <c r="W110" s="658"/>
      <c r="X110" s="530">
        <v>595</v>
      </c>
      <c r="Y110" s="530">
        <v>595</v>
      </c>
      <c r="Z110" s="285" t="s">
        <v>1301</v>
      </c>
      <c r="AA110" s="499" t="s">
        <v>1786</v>
      </c>
      <c r="AB110" s="499" t="s">
        <v>1786</v>
      </c>
      <c r="AC110" s="499" t="s">
        <v>1786</v>
      </c>
      <c r="AD110" s="530">
        <v>595</v>
      </c>
      <c r="AE110" s="71"/>
      <c r="AF110" s="71"/>
    </row>
    <row r="111" spans="1:32" ht="12" customHeight="1" x14ac:dyDescent="0.25">
      <c r="A111" s="644">
        <v>600</v>
      </c>
      <c r="B111" s="261" t="s">
        <v>847</v>
      </c>
      <c r="C111" s="688"/>
      <c r="D111" s="261"/>
      <c r="E111" s="497" t="s">
        <v>1786</v>
      </c>
      <c r="F111" s="261"/>
      <c r="G111" s="644"/>
      <c r="H111" s="644">
        <v>600</v>
      </c>
      <c r="I111" s="644">
        <v>600</v>
      </c>
      <c r="J111" s="261" t="s">
        <v>847</v>
      </c>
      <c r="K111" s="497"/>
      <c r="L111" s="261"/>
      <c r="M111" s="497"/>
      <c r="N111" s="261"/>
      <c r="O111" s="656"/>
      <c r="P111" s="644">
        <v>600</v>
      </c>
      <c r="Q111" s="644">
        <v>600</v>
      </c>
      <c r="R111" s="261" t="s">
        <v>847</v>
      </c>
      <c r="S111" s="497" t="s">
        <v>1786</v>
      </c>
      <c r="T111" s="261"/>
      <c r="U111" s="497"/>
      <c r="V111" s="261"/>
      <c r="W111" s="656"/>
      <c r="X111" s="594">
        <v>600</v>
      </c>
      <c r="Y111" s="594">
        <v>600</v>
      </c>
      <c r="Z111" s="261" t="s">
        <v>847</v>
      </c>
      <c r="AA111" s="497" t="s">
        <v>1786</v>
      </c>
      <c r="AB111" s="497" t="s">
        <v>1786</v>
      </c>
      <c r="AC111" s="497" t="s">
        <v>1786</v>
      </c>
      <c r="AD111" s="594">
        <v>600</v>
      </c>
      <c r="AE111" s="71"/>
      <c r="AF111" s="71"/>
    </row>
    <row r="112" spans="1:32" ht="12" customHeight="1" x14ac:dyDescent="0.25">
      <c r="A112" s="637">
        <v>601</v>
      </c>
      <c r="B112" s="285" t="s">
        <v>849</v>
      </c>
      <c r="C112" s="868"/>
      <c r="D112" s="285"/>
      <c r="E112" s="499" t="s">
        <v>1786</v>
      </c>
      <c r="F112" s="285"/>
      <c r="G112" s="637"/>
      <c r="H112" s="637">
        <v>601</v>
      </c>
      <c r="I112" s="637">
        <v>601</v>
      </c>
      <c r="J112" s="285" t="s">
        <v>849</v>
      </c>
      <c r="K112" s="499"/>
      <c r="L112" s="285"/>
      <c r="M112" s="499"/>
      <c r="N112" s="285"/>
      <c r="O112" s="658"/>
      <c r="P112" s="637">
        <v>601</v>
      </c>
      <c r="Q112" s="637">
        <v>601</v>
      </c>
      <c r="R112" s="285" t="s">
        <v>849</v>
      </c>
      <c r="S112" s="499" t="s">
        <v>1786</v>
      </c>
      <c r="T112" s="285"/>
      <c r="U112" s="499"/>
      <c r="V112" s="285"/>
      <c r="W112" s="658"/>
      <c r="X112" s="637">
        <v>601</v>
      </c>
      <c r="Y112" s="637">
        <v>601</v>
      </c>
      <c r="Z112" s="285" t="s">
        <v>849</v>
      </c>
      <c r="AA112" s="499" t="s">
        <v>1786</v>
      </c>
      <c r="AB112" s="499" t="s">
        <v>1786</v>
      </c>
      <c r="AC112" s="499" t="s">
        <v>1786</v>
      </c>
      <c r="AD112" s="530">
        <v>601</v>
      </c>
      <c r="AE112" s="71"/>
      <c r="AF112" s="71"/>
    </row>
    <row r="113" spans="1:32" ht="12" customHeight="1" x14ac:dyDescent="0.25">
      <c r="A113" s="637">
        <v>605</v>
      </c>
      <c r="B113" s="285" t="s">
        <v>844</v>
      </c>
      <c r="C113" s="868"/>
      <c r="D113" s="285"/>
      <c r="E113" s="499" t="s">
        <v>1786</v>
      </c>
      <c r="F113" s="285"/>
      <c r="G113" s="637"/>
      <c r="H113" s="637">
        <v>605</v>
      </c>
      <c r="I113" s="637">
        <v>605</v>
      </c>
      <c r="J113" s="285" t="s">
        <v>844</v>
      </c>
      <c r="K113" s="499"/>
      <c r="L113" s="285"/>
      <c r="M113" s="499"/>
      <c r="N113" s="285"/>
      <c r="O113" s="658"/>
      <c r="P113" s="637">
        <v>605</v>
      </c>
      <c r="Q113" s="637">
        <v>605</v>
      </c>
      <c r="R113" s="285" t="s">
        <v>844</v>
      </c>
      <c r="S113" s="499" t="s">
        <v>1786</v>
      </c>
      <c r="T113" s="285"/>
      <c r="U113" s="499"/>
      <c r="V113" s="285"/>
      <c r="W113" s="658"/>
      <c r="X113" s="530">
        <v>605</v>
      </c>
      <c r="Y113" s="530">
        <v>605</v>
      </c>
      <c r="Z113" s="285" t="s">
        <v>844</v>
      </c>
      <c r="AA113" s="499" t="s">
        <v>1786</v>
      </c>
      <c r="AB113" s="499" t="s">
        <v>1786</v>
      </c>
      <c r="AC113" s="499" t="s">
        <v>1786</v>
      </c>
      <c r="AD113" s="530">
        <v>605</v>
      </c>
      <c r="AE113" s="71"/>
      <c r="AF113" s="71"/>
    </row>
    <row r="114" spans="1:32" ht="12" customHeight="1" x14ac:dyDescent="0.25">
      <c r="A114" s="637">
        <v>610</v>
      </c>
      <c r="B114" s="285" t="s">
        <v>878</v>
      </c>
      <c r="C114" s="868"/>
      <c r="D114" s="285"/>
      <c r="E114" s="499" t="s">
        <v>1786</v>
      </c>
      <c r="F114" s="285"/>
      <c r="G114" s="637"/>
      <c r="H114" s="637">
        <v>610</v>
      </c>
      <c r="I114" s="637">
        <v>610</v>
      </c>
      <c r="J114" s="285" t="s">
        <v>878</v>
      </c>
      <c r="K114" s="499"/>
      <c r="L114" s="285"/>
      <c r="M114" s="499"/>
      <c r="N114" s="285"/>
      <c r="O114" s="658"/>
      <c r="P114" s="637">
        <v>610</v>
      </c>
      <c r="Q114" s="637">
        <v>610</v>
      </c>
      <c r="R114" s="285" t="s">
        <v>878</v>
      </c>
      <c r="S114" s="499" t="s">
        <v>1786</v>
      </c>
      <c r="T114" s="285"/>
      <c r="U114" s="499"/>
      <c r="V114" s="285"/>
      <c r="W114" s="658"/>
      <c r="X114" s="530">
        <v>610</v>
      </c>
      <c r="Y114" s="530">
        <v>610</v>
      </c>
      <c r="Z114" s="285" t="s">
        <v>878</v>
      </c>
      <c r="AA114" s="499" t="s">
        <v>1786</v>
      </c>
      <c r="AB114" s="499" t="s">
        <v>1786</v>
      </c>
      <c r="AC114" s="499" t="s">
        <v>1786</v>
      </c>
      <c r="AD114" s="530">
        <v>610</v>
      </c>
      <c r="AE114" s="71"/>
      <c r="AF114" s="71"/>
    </row>
    <row r="115" spans="1:32" ht="12" customHeight="1" x14ac:dyDescent="0.25">
      <c r="A115" s="637">
        <v>615</v>
      </c>
      <c r="B115" s="285" t="s">
        <v>835</v>
      </c>
      <c r="C115" s="868"/>
      <c r="D115" s="285"/>
      <c r="E115" s="499" t="s">
        <v>1786</v>
      </c>
      <c r="F115" s="285"/>
      <c r="G115" s="637"/>
      <c r="H115" s="637">
        <v>615</v>
      </c>
      <c r="I115" s="637">
        <v>615</v>
      </c>
      <c r="J115" s="285" t="s">
        <v>835</v>
      </c>
      <c r="K115" s="499"/>
      <c r="L115" s="285"/>
      <c r="M115" s="499"/>
      <c r="N115" s="285"/>
      <c r="O115" s="658"/>
      <c r="P115" s="637">
        <v>615</v>
      </c>
      <c r="Q115" s="637">
        <v>615</v>
      </c>
      <c r="R115" s="285" t="s">
        <v>835</v>
      </c>
      <c r="S115" s="499" t="s">
        <v>1786</v>
      </c>
      <c r="T115" s="285"/>
      <c r="U115" s="499"/>
      <c r="V115" s="285"/>
      <c r="W115" s="658"/>
      <c r="X115" s="530">
        <v>615</v>
      </c>
      <c r="Y115" s="530">
        <v>615</v>
      </c>
      <c r="Z115" s="285" t="s">
        <v>835</v>
      </c>
      <c r="AA115" s="499" t="s">
        <v>1786</v>
      </c>
      <c r="AB115" s="499" t="s">
        <v>1786</v>
      </c>
      <c r="AC115" s="499" t="s">
        <v>1786</v>
      </c>
      <c r="AD115" s="530">
        <v>615</v>
      </c>
      <c r="AE115" s="71"/>
      <c r="AF115" s="71"/>
    </row>
    <row r="116" spans="1:32" ht="12" customHeight="1" x14ac:dyDescent="0.25">
      <c r="A116" s="644">
        <v>620</v>
      </c>
      <c r="B116" s="261" t="s">
        <v>1297</v>
      </c>
      <c r="C116" s="688"/>
      <c r="D116" s="261"/>
      <c r="E116" s="497" t="s">
        <v>1786</v>
      </c>
      <c r="F116" s="261"/>
      <c r="G116" s="644"/>
      <c r="H116" s="644">
        <v>620</v>
      </c>
      <c r="I116" s="644">
        <v>620</v>
      </c>
      <c r="J116" s="261" t="s">
        <v>1297</v>
      </c>
      <c r="K116" s="497"/>
      <c r="L116" s="261"/>
      <c r="M116" s="497"/>
      <c r="N116" s="261"/>
      <c r="O116" s="656"/>
      <c r="P116" s="644">
        <v>620</v>
      </c>
      <c r="Q116" s="644">
        <v>620</v>
      </c>
      <c r="R116" s="261" t="s">
        <v>1297</v>
      </c>
      <c r="S116" s="497" t="s">
        <v>1786</v>
      </c>
      <c r="T116" s="261"/>
      <c r="U116" s="497"/>
      <c r="V116" s="261"/>
      <c r="W116" s="656"/>
      <c r="X116" s="594">
        <v>620</v>
      </c>
      <c r="Y116" s="594">
        <v>620</v>
      </c>
      <c r="Z116" s="261" t="s">
        <v>1297</v>
      </c>
      <c r="AA116" s="497" t="s">
        <v>1786</v>
      </c>
      <c r="AB116" s="497" t="s">
        <v>1786</v>
      </c>
      <c r="AC116" s="497" t="s">
        <v>1786</v>
      </c>
      <c r="AD116" s="594">
        <v>620</v>
      </c>
      <c r="AE116" s="71"/>
      <c r="AF116" s="71"/>
    </row>
    <row r="117" spans="1:32" ht="12" customHeight="1" x14ac:dyDescent="0.25">
      <c r="A117" s="637">
        <v>625</v>
      </c>
      <c r="B117" s="285" t="s">
        <v>1298</v>
      </c>
      <c r="C117" s="868"/>
      <c r="D117" s="285"/>
      <c r="E117" s="499" t="s">
        <v>1786</v>
      </c>
      <c r="F117" s="285"/>
      <c r="G117" s="637"/>
      <c r="H117" s="637">
        <v>625</v>
      </c>
      <c r="I117" s="637">
        <v>625</v>
      </c>
      <c r="J117" s="285" t="s">
        <v>1298</v>
      </c>
      <c r="K117" s="499"/>
      <c r="L117" s="285"/>
      <c r="M117" s="499"/>
      <c r="N117" s="285"/>
      <c r="O117" s="658"/>
      <c r="P117" s="637">
        <v>625</v>
      </c>
      <c r="Q117" s="637">
        <v>625</v>
      </c>
      <c r="R117" s="285" t="s">
        <v>1298</v>
      </c>
      <c r="S117" s="499" t="s">
        <v>1786</v>
      </c>
      <c r="T117" s="285"/>
      <c r="U117" s="499"/>
      <c r="V117" s="285"/>
      <c r="W117" s="658"/>
      <c r="X117" s="530">
        <v>625</v>
      </c>
      <c r="Y117" s="530">
        <v>625</v>
      </c>
      <c r="Z117" s="285" t="s">
        <v>1298</v>
      </c>
      <c r="AA117" s="499" t="s">
        <v>1786</v>
      </c>
      <c r="AB117" s="499" t="s">
        <v>1786</v>
      </c>
      <c r="AC117" s="499" t="s">
        <v>1786</v>
      </c>
      <c r="AD117" s="530">
        <v>625</v>
      </c>
      <c r="AE117" s="71"/>
      <c r="AF117" s="71"/>
    </row>
    <row r="118" spans="1:32" ht="12" customHeight="1" x14ac:dyDescent="0.25">
      <c r="A118" s="644">
        <v>645</v>
      </c>
      <c r="B118" s="261" t="s">
        <v>1299</v>
      </c>
      <c r="C118" s="688"/>
      <c r="D118" s="261"/>
      <c r="E118" s="497" t="s">
        <v>1786</v>
      </c>
      <c r="F118" s="261"/>
      <c r="G118" s="644"/>
      <c r="H118" s="644">
        <v>645</v>
      </c>
      <c r="I118" s="644">
        <v>645</v>
      </c>
      <c r="J118" s="261" t="s">
        <v>1299</v>
      </c>
      <c r="K118" s="497"/>
      <c r="L118" s="261"/>
      <c r="M118" s="497"/>
      <c r="N118" s="261"/>
      <c r="O118" s="656"/>
      <c r="P118" s="644">
        <v>645</v>
      </c>
      <c r="Q118" s="644">
        <v>645</v>
      </c>
      <c r="R118" s="261" t="s">
        <v>1299</v>
      </c>
      <c r="S118" s="497" t="s">
        <v>1786</v>
      </c>
      <c r="T118" s="261"/>
      <c r="U118" s="497"/>
      <c r="V118" s="261"/>
      <c r="W118" s="656"/>
      <c r="X118" s="594">
        <v>645</v>
      </c>
      <c r="Y118" s="594">
        <v>645</v>
      </c>
      <c r="Z118" s="261" t="s">
        <v>1299</v>
      </c>
      <c r="AA118" s="497" t="s">
        <v>1786</v>
      </c>
      <c r="AB118" s="497" t="s">
        <v>1786</v>
      </c>
      <c r="AC118" s="497" t="s">
        <v>1786</v>
      </c>
      <c r="AD118" s="594">
        <v>645</v>
      </c>
      <c r="AE118" s="71"/>
      <c r="AF118" s="71"/>
    </row>
    <row r="119" spans="1:32" ht="12" customHeight="1" x14ac:dyDescent="0.25">
      <c r="A119" s="648"/>
      <c r="B119" s="71" t="s">
        <v>853</v>
      </c>
      <c r="C119" s="772"/>
      <c r="D119" s="71"/>
      <c r="E119" s="271"/>
      <c r="F119" s="71"/>
      <c r="G119" s="648"/>
      <c r="H119" s="648"/>
      <c r="I119" s="648"/>
      <c r="J119" s="71" t="s">
        <v>853</v>
      </c>
      <c r="K119" s="271"/>
      <c r="L119" s="71"/>
      <c r="M119" s="271"/>
      <c r="N119" s="71"/>
      <c r="O119" s="271"/>
      <c r="P119" s="648"/>
      <c r="Q119" s="648"/>
      <c r="R119" s="71" t="s">
        <v>853</v>
      </c>
      <c r="S119" s="271"/>
      <c r="T119" s="71"/>
      <c r="U119" s="271"/>
      <c r="V119" s="71"/>
      <c r="W119" s="804"/>
      <c r="X119" s="524"/>
      <c r="Y119" s="524"/>
      <c r="Z119" s="71" t="s">
        <v>853</v>
      </c>
      <c r="AA119" s="271"/>
      <c r="AB119" s="71"/>
      <c r="AC119" s="271"/>
      <c r="AD119" s="524"/>
      <c r="AE119" s="71"/>
      <c r="AF119" s="71"/>
    </row>
    <row r="120" spans="1:32" ht="12" customHeight="1" x14ac:dyDescent="0.25">
      <c r="A120" s="637">
        <v>660</v>
      </c>
      <c r="B120" s="271" t="s">
        <v>678</v>
      </c>
      <c r="C120" s="868"/>
      <c r="D120" s="285"/>
      <c r="E120" s="499" t="s">
        <v>1786</v>
      </c>
      <c r="F120" s="285"/>
      <c r="G120" s="637"/>
      <c r="H120" s="637">
        <v>660</v>
      </c>
      <c r="I120" s="637">
        <v>660</v>
      </c>
      <c r="J120" s="271" t="s">
        <v>678</v>
      </c>
      <c r="K120" s="499"/>
      <c r="L120" s="285"/>
      <c r="M120" s="499"/>
      <c r="N120" s="285" t="s">
        <v>1101</v>
      </c>
      <c r="O120" s="499" t="s">
        <v>1101</v>
      </c>
      <c r="P120" s="637">
        <v>660</v>
      </c>
      <c r="Q120" s="637">
        <v>660</v>
      </c>
      <c r="R120" s="271" t="s">
        <v>678</v>
      </c>
      <c r="S120" s="499" t="s">
        <v>1786</v>
      </c>
      <c r="T120" s="285" t="s">
        <v>1101</v>
      </c>
      <c r="U120" s="499" t="s">
        <v>1101</v>
      </c>
      <c r="V120" s="285" t="s">
        <v>1101</v>
      </c>
      <c r="W120" s="658"/>
      <c r="X120" s="530">
        <v>660</v>
      </c>
      <c r="Y120" s="530">
        <v>660</v>
      </c>
      <c r="Z120" s="271" t="s">
        <v>678</v>
      </c>
      <c r="AA120" s="499" t="s">
        <v>1786</v>
      </c>
      <c r="AB120" s="499" t="s">
        <v>1786</v>
      </c>
      <c r="AC120" s="499" t="s">
        <v>1786</v>
      </c>
      <c r="AD120" s="530">
        <v>660</v>
      </c>
      <c r="AE120" s="71"/>
      <c r="AF120" s="71"/>
    </row>
    <row r="121" spans="1:32" ht="12" customHeight="1" x14ac:dyDescent="0.25">
      <c r="A121" s="637">
        <v>665</v>
      </c>
      <c r="B121" s="529" t="s">
        <v>1196</v>
      </c>
      <c r="C121" s="868"/>
      <c r="D121" s="285"/>
      <c r="E121" s="499" t="s">
        <v>1786</v>
      </c>
      <c r="F121" s="285"/>
      <c r="G121" s="637"/>
      <c r="H121" s="637">
        <v>665</v>
      </c>
      <c r="I121" s="637">
        <v>665</v>
      </c>
      <c r="J121" s="529" t="s">
        <v>1196</v>
      </c>
      <c r="K121" s="499"/>
      <c r="L121" s="654"/>
      <c r="M121" s="499"/>
      <c r="N121" s="285"/>
      <c r="O121" s="499"/>
      <c r="P121" s="637">
        <v>665</v>
      </c>
      <c r="Q121" s="637">
        <v>665</v>
      </c>
      <c r="R121" s="529" t="s">
        <v>1196</v>
      </c>
      <c r="S121" s="499" t="s">
        <v>1786</v>
      </c>
      <c r="T121" s="285"/>
      <c r="U121" s="499"/>
      <c r="V121" s="285"/>
      <c r="W121" s="658"/>
      <c r="X121" s="530">
        <v>665</v>
      </c>
      <c r="Y121" s="530">
        <v>665</v>
      </c>
      <c r="Z121" s="529" t="s">
        <v>1196</v>
      </c>
      <c r="AA121" s="499" t="s">
        <v>1786</v>
      </c>
      <c r="AB121" s="499" t="s">
        <v>1786</v>
      </c>
      <c r="AC121" s="499" t="s">
        <v>1786</v>
      </c>
      <c r="AD121" s="530">
        <v>665</v>
      </c>
      <c r="AE121" s="71"/>
      <c r="AF121" s="71"/>
    </row>
    <row r="122" spans="1:32" ht="12" customHeight="1" x14ac:dyDescent="0.25">
      <c r="A122" s="637">
        <v>670</v>
      </c>
      <c r="B122" s="499" t="s">
        <v>1198</v>
      </c>
      <c r="C122" s="868"/>
      <c r="D122" s="285"/>
      <c r="E122" s="499" t="s">
        <v>1786</v>
      </c>
      <c r="F122" s="285"/>
      <c r="G122" s="637"/>
      <c r="H122" s="637">
        <v>670</v>
      </c>
      <c r="I122" s="637">
        <v>670</v>
      </c>
      <c r="J122" s="499" t="s">
        <v>1198</v>
      </c>
      <c r="K122" s="499"/>
      <c r="L122" s="285"/>
      <c r="M122" s="499"/>
      <c r="N122" s="285"/>
      <c r="O122" s="499"/>
      <c r="P122" s="637">
        <v>670</v>
      </c>
      <c r="Q122" s="637">
        <v>670</v>
      </c>
      <c r="R122" s="499" t="s">
        <v>1198</v>
      </c>
      <c r="S122" s="499" t="s">
        <v>1786</v>
      </c>
      <c r="T122" s="285"/>
      <c r="U122" s="499"/>
      <c r="V122" s="285"/>
      <c r="W122" s="658"/>
      <c r="X122" s="530">
        <v>670</v>
      </c>
      <c r="Y122" s="530">
        <v>670</v>
      </c>
      <c r="Z122" s="499" t="s">
        <v>1198</v>
      </c>
      <c r="AA122" s="499" t="s">
        <v>1786</v>
      </c>
      <c r="AB122" s="499" t="s">
        <v>1786</v>
      </c>
      <c r="AC122" s="499" t="s">
        <v>1786</v>
      </c>
      <c r="AD122" s="530">
        <v>670</v>
      </c>
      <c r="AE122" s="71"/>
      <c r="AF122" s="71"/>
    </row>
    <row r="123" spans="1:32" ht="12" customHeight="1" x14ac:dyDescent="0.25">
      <c r="A123" s="637">
        <v>675</v>
      </c>
      <c r="B123" s="499" t="s">
        <v>1199</v>
      </c>
      <c r="C123" s="868"/>
      <c r="D123" s="285"/>
      <c r="E123" s="499" t="s">
        <v>1786</v>
      </c>
      <c r="F123" s="285"/>
      <c r="G123" s="637"/>
      <c r="H123" s="637">
        <v>675</v>
      </c>
      <c r="I123" s="637">
        <v>675</v>
      </c>
      <c r="J123" s="499" t="s">
        <v>1199</v>
      </c>
      <c r="K123" s="499"/>
      <c r="L123" s="654"/>
      <c r="M123" s="499"/>
      <c r="N123" s="285"/>
      <c r="O123" s="499"/>
      <c r="P123" s="637">
        <v>675</v>
      </c>
      <c r="Q123" s="637">
        <v>675</v>
      </c>
      <c r="R123" s="499" t="s">
        <v>1199</v>
      </c>
      <c r="S123" s="499" t="s">
        <v>1786</v>
      </c>
      <c r="T123" s="285"/>
      <c r="U123" s="499"/>
      <c r="V123" s="285"/>
      <c r="W123" s="658"/>
      <c r="X123" s="530">
        <v>675</v>
      </c>
      <c r="Y123" s="530">
        <v>675</v>
      </c>
      <c r="Z123" s="499" t="s">
        <v>1199</v>
      </c>
      <c r="AA123" s="499" t="s">
        <v>1786</v>
      </c>
      <c r="AB123" s="499" t="s">
        <v>1786</v>
      </c>
      <c r="AC123" s="499" t="s">
        <v>1786</v>
      </c>
      <c r="AD123" s="530">
        <v>675</v>
      </c>
      <c r="AE123" s="71"/>
      <c r="AF123" s="71"/>
    </row>
    <row r="124" spans="1:32" ht="12" customHeight="1" x14ac:dyDescent="0.25">
      <c r="A124" s="644">
        <v>680</v>
      </c>
      <c r="B124" s="497" t="s">
        <v>1200</v>
      </c>
      <c r="C124" s="688"/>
      <c r="D124" s="261"/>
      <c r="E124" s="497" t="s">
        <v>1786</v>
      </c>
      <c r="F124" s="261"/>
      <c r="G124" s="644"/>
      <c r="H124" s="644">
        <v>680</v>
      </c>
      <c r="I124" s="644">
        <v>680</v>
      </c>
      <c r="J124" s="497" t="s">
        <v>1200</v>
      </c>
      <c r="K124" s="497"/>
      <c r="L124" s="874"/>
      <c r="M124" s="497"/>
      <c r="N124" s="261"/>
      <c r="O124" s="497"/>
      <c r="P124" s="644">
        <v>680</v>
      </c>
      <c r="Q124" s="644">
        <v>680</v>
      </c>
      <c r="R124" s="497" t="s">
        <v>1200</v>
      </c>
      <c r="S124" s="497" t="s">
        <v>1786</v>
      </c>
      <c r="T124" s="261"/>
      <c r="U124" s="497"/>
      <c r="V124" s="261"/>
      <c r="W124" s="656"/>
      <c r="X124" s="594">
        <v>680</v>
      </c>
      <c r="Y124" s="594">
        <v>680</v>
      </c>
      <c r="Z124" s="497" t="s">
        <v>1200</v>
      </c>
      <c r="AA124" s="497" t="s">
        <v>1786</v>
      </c>
      <c r="AB124" s="497" t="s">
        <v>1786</v>
      </c>
      <c r="AC124" s="497" t="s">
        <v>1786</v>
      </c>
      <c r="AD124" s="594">
        <v>680</v>
      </c>
      <c r="AE124" s="71"/>
      <c r="AF124" s="71"/>
    </row>
    <row r="125" spans="1:32" ht="12" customHeight="1" x14ac:dyDescent="0.25">
      <c r="A125" s="637">
        <v>685</v>
      </c>
      <c r="B125" s="499" t="s">
        <v>866</v>
      </c>
      <c r="C125" s="868"/>
      <c r="D125" s="285"/>
      <c r="E125" s="499" t="s">
        <v>1786</v>
      </c>
      <c r="F125" s="285"/>
      <c r="G125" s="637"/>
      <c r="H125" s="637">
        <v>685</v>
      </c>
      <c r="I125" s="637">
        <v>685</v>
      </c>
      <c r="J125" s="499" t="s">
        <v>866</v>
      </c>
      <c r="K125" s="499"/>
      <c r="L125" s="285"/>
      <c r="M125" s="499"/>
      <c r="N125" s="285"/>
      <c r="O125" s="499"/>
      <c r="P125" s="637">
        <v>685</v>
      </c>
      <c r="Q125" s="637">
        <v>685</v>
      </c>
      <c r="R125" s="499" t="s">
        <v>866</v>
      </c>
      <c r="S125" s="499" t="s">
        <v>1786</v>
      </c>
      <c r="T125" s="285"/>
      <c r="U125" s="499"/>
      <c r="V125" s="285"/>
      <c r="W125" s="658"/>
      <c r="X125" s="530">
        <v>685</v>
      </c>
      <c r="Y125" s="530">
        <v>685</v>
      </c>
      <c r="Z125" s="499" t="s">
        <v>866</v>
      </c>
      <c r="AA125" s="499" t="s">
        <v>1786</v>
      </c>
      <c r="AB125" s="499" t="s">
        <v>1786</v>
      </c>
      <c r="AC125" s="499" t="s">
        <v>1786</v>
      </c>
      <c r="AD125" s="530">
        <v>685</v>
      </c>
      <c r="AE125" s="71"/>
      <c r="AF125" s="71"/>
    </row>
    <row r="126" spans="1:32" ht="12" customHeight="1" x14ac:dyDescent="0.25">
      <c r="A126" s="637">
        <v>690</v>
      </c>
      <c r="B126" s="499" t="s">
        <v>1202</v>
      </c>
      <c r="C126" s="868"/>
      <c r="D126" s="285"/>
      <c r="E126" s="499" t="s">
        <v>1786</v>
      </c>
      <c r="F126" s="285"/>
      <c r="G126" s="637"/>
      <c r="H126" s="637">
        <v>690</v>
      </c>
      <c r="I126" s="637">
        <v>690</v>
      </c>
      <c r="J126" s="499" t="s">
        <v>1202</v>
      </c>
      <c r="K126" s="499"/>
      <c r="L126" s="285"/>
      <c r="M126" s="499"/>
      <c r="N126" s="285"/>
      <c r="O126" s="499"/>
      <c r="P126" s="637">
        <v>690</v>
      </c>
      <c r="Q126" s="637">
        <v>690</v>
      </c>
      <c r="R126" s="499" t="s">
        <v>1202</v>
      </c>
      <c r="S126" s="499" t="s">
        <v>1786</v>
      </c>
      <c r="T126" s="285"/>
      <c r="U126" s="499"/>
      <c r="V126" s="285"/>
      <c r="W126" s="658"/>
      <c r="X126" s="530">
        <v>690</v>
      </c>
      <c r="Y126" s="530">
        <v>690</v>
      </c>
      <c r="Z126" s="499" t="s">
        <v>1202</v>
      </c>
      <c r="AA126" s="499" t="s">
        <v>1786</v>
      </c>
      <c r="AB126" s="499" t="s">
        <v>1786</v>
      </c>
      <c r="AC126" s="499" t="s">
        <v>1786</v>
      </c>
      <c r="AD126" s="530">
        <v>690</v>
      </c>
      <c r="AE126" s="71"/>
      <c r="AF126" s="71"/>
    </row>
    <row r="127" spans="1:32" ht="12" customHeight="1" x14ac:dyDescent="0.25">
      <c r="A127" s="637">
        <v>695</v>
      </c>
      <c r="B127" s="499" t="s">
        <v>1203</v>
      </c>
      <c r="C127" s="868"/>
      <c r="D127" s="285"/>
      <c r="E127" s="499" t="s">
        <v>1786</v>
      </c>
      <c r="F127" s="285"/>
      <c r="G127" s="637"/>
      <c r="H127" s="637">
        <v>695</v>
      </c>
      <c r="I127" s="637">
        <v>695</v>
      </c>
      <c r="J127" s="499" t="s">
        <v>1203</v>
      </c>
      <c r="K127" s="499"/>
      <c r="L127" s="285"/>
      <c r="M127" s="499"/>
      <c r="N127" s="285"/>
      <c r="O127" s="499"/>
      <c r="P127" s="637">
        <v>695</v>
      </c>
      <c r="Q127" s="637">
        <v>695</v>
      </c>
      <c r="R127" s="499" t="s">
        <v>1203</v>
      </c>
      <c r="S127" s="499" t="s">
        <v>1786</v>
      </c>
      <c r="T127" s="285"/>
      <c r="U127" s="499"/>
      <c r="V127" s="285"/>
      <c r="W127" s="658"/>
      <c r="X127" s="530">
        <v>695</v>
      </c>
      <c r="Y127" s="530">
        <v>695</v>
      </c>
      <c r="Z127" s="499" t="s">
        <v>1203</v>
      </c>
      <c r="AA127" s="499" t="s">
        <v>1786</v>
      </c>
      <c r="AB127" s="499" t="s">
        <v>1786</v>
      </c>
      <c r="AC127" s="499" t="s">
        <v>1786</v>
      </c>
      <c r="AD127" s="530">
        <v>695</v>
      </c>
      <c r="AE127" s="71"/>
      <c r="AF127" s="71"/>
    </row>
    <row r="128" spans="1:32" ht="12" customHeight="1" x14ac:dyDescent="0.25">
      <c r="A128" s="637">
        <v>700</v>
      </c>
      <c r="B128" s="499" t="s">
        <v>1205</v>
      </c>
      <c r="C128" s="868"/>
      <c r="D128" s="285"/>
      <c r="E128" s="499" t="s">
        <v>1786</v>
      </c>
      <c r="F128" s="285"/>
      <c r="G128" s="637"/>
      <c r="H128" s="637">
        <v>700</v>
      </c>
      <c r="I128" s="637">
        <v>700</v>
      </c>
      <c r="J128" s="499" t="s">
        <v>1205</v>
      </c>
      <c r="K128" s="499"/>
      <c r="L128" s="285"/>
      <c r="M128" s="499"/>
      <c r="N128" s="285"/>
      <c r="O128" s="499"/>
      <c r="P128" s="637">
        <v>700</v>
      </c>
      <c r="Q128" s="637">
        <v>700</v>
      </c>
      <c r="R128" s="499" t="s">
        <v>1205</v>
      </c>
      <c r="S128" s="499" t="s">
        <v>1786</v>
      </c>
      <c r="T128" s="285"/>
      <c r="U128" s="499"/>
      <c r="V128" s="285"/>
      <c r="W128" s="658"/>
      <c r="X128" s="530">
        <v>700</v>
      </c>
      <c r="Y128" s="530">
        <v>700</v>
      </c>
      <c r="Z128" s="499" t="s">
        <v>1205</v>
      </c>
      <c r="AA128" s="499" t="s">
        <v>1786</v>
      </c>
      <c r="AB128" s="499" t="s">
        <v>1786</v>
      </c>
      <c r="AC128" s="499" t="s">
        <v>1786</v>
      </c>
      <c r="AD128" s="530">
        <v>700</v>
      </c>
      <c r="AE128" s="71"/>
      <c r="AF128" s="71"/>
    </row>
    <row r="129" spans="1:32" ht="12" customHeight="1" x14ac:dyDescent="0.25">
      <c r="A129" s="644">
        <v>705</v>
      </c>
      <c r="B129" s="497" t="s">
        <v>1207</v>
      </c>
      <c r="C129" s="688"/>
      <c r="D129" s="261"/>
      <c r="E129" s="497" t="s">
        <v>1786</v>
      </c>
      <c r="F129" s="261"/>
      <c r="G129" s="644"/>
      <c r="H129" s="644">
        <v>705</v>
      </c>
      <c r="I129" s="644">
        <v>705</v>
      </c>
      <c r="J129" s="497" t="s">
        <v>1207</v>
      </c>
      <c r="K129" s="497"/>
      <c r="L129" s="874"/>
      <c r="M129" s="497"/>
      <c r="N129" s="261"/>
      <c r="O129" s="497"/>
      <c r="P129" s="644">
        <v>705</v>
      </c>
      <c r="Q129" s="644">
        <v>705</v>
      </c>
      <c r="R129" s="497" t="s">
        <v>1207</v>
      </c>
      <c r="S129" s="497" t="s">
        <v>1786</v>
      </c>
      <c r="T129" s="261"/>
      <c r="U129" s="497"/>
      <c r="V129" s="261"/>
      <c r="W129" s="656"/>
      <c r="X129" s="594">
        <v>705</v>
      </c>
      <c r="Y129" s="594">
        <v>705</v>
      </c>
      <c r="Z129" s="497" t="s">
        <v>1207</v>
      </c>
      <c r="AA129" s="497" t="s">
        <v>1786</v>
      </c>
      <c r="AB129" s="497" t="s">
        <v>1786</v>
      </c>
      <c r="AC129" s="497" t="s">
        <v>1786</v>
      </c>
      <c r="AD129" s="594">
        <v>705</v>
      </c>
      <c r="AE129" s="71"/>
      <c r="AF129" s="71"/>
    </row>
    <row r="130" spans="1:32" ht="12" customHeight="1" x14ac:dyDescent="0.25">
      <c r="A130" s="637">
        <v>710</v>
      </c>
      <c r="B130" s="499" t="s">
        <v>1790</v>
      </c>
      <c r="C130" s="868"/>
      <c r="D130" s="285"/>
      <c r="E130" s="499" t="s">
        <v>1786</v>
      </c>
      <c r="F130" s="285"/>
      <c r="G130" s="637"/>
      <c r="H130" s="637">
        <v>710</v>
      </c>
      <c r="I130" s="637">
        <v>710</v>
      </c>
      <c r="J130" s="499" t="s">
        <v>1790</v>
      </c>
      <c r="K130" s="499"/>
      <c r="L130" s="285"/>
      <c r="M130" s="499"/>
      <c r="N130" s="285"/>
      <c r="O130" s="499"/>
      <c r="P130" s="637">
        <v>710</v>
      </c>
      <c r="Q130" s="637">
        <v>710</v>
      </c>
      <c r="R130" s="499" t="s">
        <v>1790</v>
      </c>
      <c r="S130" s="499" t="s">
        <v>1786</v>
      </c>
      <c r="T130" s="285"/>
      <c r="U130" s="499"/>
      <c r="V130" s="285"/>
      <c r="W130" s="658"/>
      <c r="X130" s="530">
        <v>710</v>
      </c>
      <c r="Y130" s="530">
        <v>710</v>
      </c>
      <c r="Z130" s="499" t="s">
        <v>1790</v>
      </c>
      <c r="AA130" s="499" t="s">
        <v>1786</v>
      </c>
      <c r="AB130" s="499" t="s">
        <v>1786</v>
      </c>
      <c r="AC130" s="499" t="s">
        <v>1786</v>
      </c>
      <c r="AD130" s="530">
        <v>710</v>
      </c>
      <c r="AE130" s="71"/>
      <c r="AF130" s="71"/>
    </row>
    <row r="131" spans="1:32" ht="12" customHeight="1" x14ac:dyDescent="0.25">
      <c r="A131" s="637">
        <v>715</v>
      </c>
      <c r="B131" s="499" t="s">
        <v>1791</v>
      </c>
      <c r="C131" s="868"/>
      <c r="D131" s="285"/>
      <c r="E131" s="499" t="s">
        <v>1786</v>
      </c>
      <c r="F131" s="285"/>
      <c r="G131" s="637"/>
      <c r="H131" s="637">
        <v>715</v>
      </c>
      <c r="I131" s="637">
        <v>715</v>
      </c>
      <c r="J131" s="499" t="s">
        <v>1791</v>
      </c>
      <c r="K131" s="499"/>
      <c r="L131" s="285"/>
      <c r="M131" s="499"/>
      <c r="N131" s="285"/>
      <c r="O131" s="499"/>
      <c r="P131" s="637">
        <v>715</v>
      </c>
      <c r="Q131" s="637">
        <v>715</v>
      </c>
      <c r="R131" s="499" t="s">
        <v>1791</v>
      </c>
      <c r="S131" s="499" t="s">
        <v>1786</v>
      </c>
      <c r="T131" s="285"/>
      <c r="U131" s="499"/>
      <c r="V131" s="285"/>
      <c r="W131" s="658"/>
      <c r="X131" s="530">
        <v>715</v>
      </c>
      <c r="Y131" s="530">
        <v>715</v>
      </c>
      <c r="Z131" s="499" t="s">
        <v>1791</v>
      </c>
      <c r="AA131" s="499" t="s">
        <v>1786</v>
      </c>
      <c r="AB131" s="499" t="s">
        <v>1786</v>
      </c>
      <c r="AC131" s="499" t="s">
        <v>1786</v>
      </c>
      <c r="AD131" s="530">
        <v>715</v>
      </c>
      <c r="AE131" s="71"/>
      <c r="AF131" s="71"/>
    </row>
    <row r="132" spans="1:32" ht="12" customHeight="1" x14ac:dyDescent="0.25">
      <c r="A132" s="644">
        <v>720</v>
      </c>
      <c r="B132" s="497" t="s">
        <v>1792</v>
      </c>
      <c r="C132" s="688"/>
      <c r="D132" s="261"/>
      <c r="E132" s="497" t="s">
        <v>1786</v>
      </c>
      <c r="F132" s="261"/>
      <c r="G132" s="644"/>
      <c r="H132" s="644">
        <v>720</v>
      </c>
      <c r="I132" s="644">
        <v>720</v>
      </c>
      <c r="J132" s="497" t="s">
        <v>1792</v>
      </c>
      <c r="K132" s="497"/>
      <c r="L132" s="261"/>
      <c r="M132" s="497"/>
      <c r="N132" s="261"/>
      <c r="O132" s="497"/>
      <c r="P132" s="644">
        <v>720</v>
      </c>
      <c r="Q132" s="644">
        <v>720</v>
      </c>
      <c r="R132" s="497" t="s">
        <v>1792</v>
      </c>
      <c r="S132" s="497" t="s">
        <v>1786</v>
      </c>
      <c r="T132" s="261"/>
      <c r="U132" s="497"/>
      <c r="V132" s="261"/>
      <c r="W132" s="656"/>
      <c r="X132" s="594">
        <v>720</v>
      </c>
      <c r="Y132" s="594">
        <v>720</v>
      </c>
      <c r="Z132" s="497" t="s">
        <v>1792</v>
      </c>
      <c r="AA132" s="497" t="s">
        <v>1786</v>
      </c>
      <c r="AB132" s="497" t="s">
        <v>1786</v>
      </c>
      <c r="AC132" s="497" t="s">
        <v>1786</v>
      </c>
      <c r="AD132" s="594">
        <v>720</v>
      </c>
      <c r="AE132" s="71"/>
      <c r="AF132" s="71"/>
    </row>
    <row r="133" spans="1:32" ht="12" customHeight="1" x14ac:dyDescent="0.25">
      <c r="A133" s="648"/>
      <c r="B133" s="71" t="s">
        <v>1211</v>
      </c>
      <c r="C133" s="772"/>
      <c r="D133" s="71"/>
      <c r="E133" s="271"/>
      <c r="F133" s="71"/>
      <c r="G133" s="648"/>
      <c r="H133" s="648"/>
      <c r="I133" s="648"/>
      <c r="J133" s="71" t="s">
        <v>1211</v>
      </c>
      <c r="K133" s="271"/>
      <c r="L133" s="71"/>
      <c r="M133" s="271"/>
      <c r="N133" s="71"/>
      <c r="O133" s="271"/>
      <c r="P133" s="648"/>
      <c r="Q133" s="648"/>
      <c r="R133" s="71" t="s">
        <v>1211</v>
      </c>
      <c r="S133" s="271"/>
      <c r="T133" s="71"/>
      <c r="U133" s="271"/>
      <c r="V133" s="71"/>
      <c r="W133" s="804"/>
      <c r="X133" s="524"/>
      <c r="Y133" s="524"/>
      <c r="Z133" s="71" t="s">
        <v>1211</v>
      </c>
      <c r="AA133" s="271"/>
      <c r="AB133" s="71"/>
      <c r="AC133" s="271"/>
      <c r="AD133" s="524"/>
      <c r="AE133" s="71"/>
      <c r="AF133" s="71"/>
    </row>
    <row r="134" spans="1:32" ht="12" customHeight="1" x14ac:dyDescent="0.25">
      <c r="A134" s="637">
        <v>730</v>
      </c>
      <c r="B134" s="271" t="s">
        <v>1212</v>
      </c>
      <c r="C134" s="868"/>
      <c r="D134" s="285"/>
      <c r="E134" s="499" t="s">
        <v>1786</v>
      </c>
      <c r="F134" s="285"/>
      <c r="G134" s="637"/>
      <c r="H134" s="637">
        <v>730</v>
      </c>
      <c r="I134" s="637">
        <v>730</v>
      </c>
      <c r="J134" s="271" t="s">
        <v>1212</v>
      </c>
      <c r="K134" s="499"/>
      <c r="L134" s="654"/>
      <c r="M134" s="499"/>
      <c r="N134" s="285" t="s">
        <v>1101</v>
      </c>
      <c r="O134" s="499" t="s">
        <v>1101</v>
      </c>
      <c r="P134" s="637">
        <v>730</v>
      </c>
      <c r="Q134" s="637">
        <v>730</v>
      </c>
      <c r="R134" s="271" t="s">
        <v>1212</v>
      </c>
      <c r="S134" s="499" t="s">
        <v>1786</v>
      </c>
      <c r="T134" s="285" t="s">
        <v>1101</v>
      </c>
      <c r="U134" s="499" t="s">
        <v>1101</v>
      </c>
      <c r="V134" s="285" t="s">
        <v>1101</v>
      </c>
      <c r="W134" s="658"/>
      <c r="X134" s="530">
        <v>730</v>
      </c>
      <c r="Y134" s="530">
        <v>730</v>
      </c>
      <c r="Z134" s="271" t="s">
        <v>1212</v>
      </c>
      <c r="AA134" s="499" t="s">
        <v>1786</v>
      </c>
      <c r="AB134" s="499" t="s">
        <v>1786</v>
      </c>
      <c r="AC134" s="499" t="s">
        <v>1786</v>
      </c>
      <c r="AD134" s="530">
        <v>730</v>
      </c>
      <c r="AE134" s="71"/>
      <c r="AF134" s="71"/>
    </row>
    <row r="135" spans="1:32" ht="12" customHeight="1" x14ac:dyDescent="0.25">
      <c r="A135" s="637">
        <v>735</v>
      </c>
      <c r="B135" s="726" t="s">
        <v>1214</v>
      </c>
      <c r="C135" s="868"/>
      <c r="D135" s="285"/>
      <c r="E135" s="499" t="s">
        <v>1786</v>
      </c>
      <c r="F135" s="285"/>
      <c r="G135" s="637"/>
      <c r="H135" s="637">
        <v>735</v>
      </c>
      <c r="I135" s="637">
        <v>735</v>
      </c>
      <c r="J135" s="726" t="s">
        <v>1214</v>
      </c>
      <c r="K135" s="499"/>
      <c r="L135" s="654"/>
      <c r="M135" s="499"/>
      <c r="N135" s="285"/>
      <c r="O135" s="499"/>
      <c r="P135" s="637">
        <v>735</v>
      </c>
      <c r="Q135" s="637">
        <v>735</v>
      </c>
      <c r="R135" s="726" t="s">
        <v>1214</v>
      </c>
      <c r="S135" s="499" t="s">
        <v>1786</v>
      </c>
      <c r="T135" s="285"/>
      <c r="U135" s="499"/>
      <c r="V135" s="285"/>
      <c r="W135" s="658"/>
      <c r="X135" s="530">
        <v>735</v>
      </c>
      <c r="Y135" s="530">
        <v>735</v>
      </c>
      <c r="Z135" s="726" t="s">
        <v>1214</v>
      </c>
      <c r="AA135" s="499" t="s">
        <v>1786</v>
      </c>
      <c r="AB135" s="499" t="s">
        <v>1786</v>
      </c>
      <c r="AC135" s="499" t="s">
        <v>1786</v>
      </c>
      <c r="AD135" s="530">
        <v>735</v>
      </c>
      <c r="AE135" s="71"/>
      <c r="AF135" s="71"/>
    </row>
    <row r="136" spans="1:32" ht="12" customHeight="1" x14ac:dyDescent="0.25">
      <c r="A136" s="637">
        <v>740</v>
      </c>
      <c r="B136" s="726" t="s">
        <v>859</v>
      </c>
      <c r="C136" s="868"/>
      <c r="D136" s="285"/>
      <c r="E136" s="499" t="s">
        <v>1786</v>
      </c>
      <c r="F136" s="285"/>
      <c r="G136" s="637"/>
      <c r="H136" s="637">
        <v>740</v>
      </c>
      <c r="I136" s="637">
        <v>740</v>
      </c>
      <c r="J136" s="726" t="s">
        <v>859</v>
      </c>
      <c r="K136" s="499"/>
      <c r="L136" s="654"/>
      <c r="M136" s="499"/>
      <c r="N136" s="285"/>
      <c r="O136" s="499"/>
      <c r="P136" s="637">
        <v>740</v>
      </c>
      <c r="Q136" s="637">
        <v>740</v>
      </c>
      <c r="R136" s="726" t="s">
        <v>859</v>
      </c>
      <c r="S136" s="499" t="s">
        <v>1786</v>
      </c>
      <c r="T136" s="285"/>
      <c r="U136" s="499"/>
      <c r="V136" s="285"/>
      <c r="W136" s="658"/>
      <c r="X136" s="530">
        <v>740</v>
      </c>
      <c r="Y136" s="530">
        <v>740</v>
      </c>
      <c r="Z136" s="726" t="s">
        <v>859</v>
      </c>
      <c r="AA136" s="499" t="s">
        <v>1786</v>
      </c>
      <c r="AB136" s="499" t="s">
        <v>1786</v>
      </c>
      <c r="AC136" s="499" t="s">
        <v>1786</v>
      </c>
      <c r="AD136" s="530">
        <v>740</v>
      </c>
      <c r="AE136" s="71"/>
      <c r="AF136" s="71"/>
    </row>
    <row r="137" spans="1:32" ht="12" customHeight="1" x14ac:dyDescent="0.25">
      <c r="A137" s="637">
        <v>745</v>
      </c>
      <c r="B137" s="726" t="s">
        <v>712</v>
      </c>
      <c r="C137" s="868"/>
      <c r="D137" s="285"/>
      <c r="E137" s="499" t="s">
        <v>1786</v>
      </c>
      <c r="F137" s="285"/>
      <c r="G137" s="637"/>
      <c r="H137" s="637">
        <v>745</v>
      </c>
      <c r="I137" s="637">
        <v>745</v>
      </c>
      <c r="J137" s="726" t="s">
        <v>712</v>
      </c>
      <c r="K137" s="499"/>
      <c r="L137" s="654"/>
      <c r="M137" s="499"/>
      <c r="N137" s="285"/>
      <c r="O137" s="499"/>
      <c r="P137" s="637">
        <v>745</v>
      </c>
      <c r="Q137" s="637">
        <v>745</v>
      </c>
      <c r="R137" s="726" t="s">
        <v>712</v>
      </c>
      <c r="S137" s="499" t="s">
        <v>1786</v>
      </c>
      <c r="T137" s="285"/>
      <c r="U137" s="499"/>
      <c r="V137" s="285"/>
      <c r="W137" s="658"/>
      <c r="X137" s="530">
        <v>745</v>
      </c>
      <c r="Y137" s="530">
        <v>745</v>
      </c>
      <c r="Z137" s="726" t="s">
        <v>712</v>
      </c>
      <c r="AA137" s="499" t="s">
        <v>1786</v>
      </c>
      <c r="AB137" s="499" t="s">
        <v>1786</v>
      </c>
      <c r="AC137" s="499" t="s">
        <v>1786</v>
      </c>
      <c r="AD137" s="530">
        <v>745</v>
      </c>
      <c r="AE137" s="71"/>
      <c r="AF137" s="71"/>
    </row>
    <row r="138" spans="1:32" ht="12" customHeight="1" x14ac:dyDescent="0.25">
      <c r="A138" s="644">
        <v>750</v>
      </c>
      <c r="B138" s="727" t="s">
        <v>1216</v>
      </c>
      <c r="C138" s="1061"/>
      <c r="D138" s="663"/>
      <c r="E138" s="656"/>
      <c r="F138" s="261"/>
      <c r="G138" s="1062"/>
      <c r="H138" s="644">
        <v>750</v>
      </c>
      <c r="I138" s="644">
        <v>750</v>
      </c>
      <c r="J138" s="727" t="s">
        <v>1216</v>
      </c>
      <c r="K138" s="656"/>
      <c r="L138" s="874"/>
      <c r="M138" s="656"/>
      <c r="N138" s="874"/>
      <c r="O138" s="656"/>
      <c r="P138" s="644">
        <v>750</v>
      </c>
      <c r="Q138" s="644">
        <v>750</v>
      </c>
      <c r="R138" s="727" t="s">
        <v>1216</v>
      </c>
      <c r="S138" s="656"/>
      <c r="T138" s="261"/>
      <c r="U138" s="497"/>
      <c r="V138" s="261"/>
      <c r="W138" s="656"/>
      <c r="X138" s="594">
        <v>750</v>
      </c>
      <c r="Y138" s="594">
        <v>750</v>
      </c>
      <c r="Z138" s="727" t="s">
        <v>1216</v>
      </c>
      <c r="AA138" s="497" t="s">
        <v>1786</v>
      </c>
      <c r="AB138" s="497" t="s">
        <v>1786</v>
      </c>
      <c r="AC138" s="497" t="s">
        <v>1786</v>
      </c>
      <c r="AD138" s="594">
        <v>750</v>
      </c>
      <c r="AE138" s="71"/>
      <c r="AF138" s="71"/>
    </row>
    <row r="139" spans="1:32" ht="12" customHeight="1" x14ac:dyDescent="0.25">
      <c r="A139" s="637">
        <v>755</v>
      </c>
      <c r="B139" s="726" t="s">
        <v>1218</v>
      </c>
      <c r="C139" s="868"/>
      <c r="D139" s="285"/>
      <c r="E139" s="499" t="s">
        <v>1786</v>
      </c>
      <c r="F139" s="285"/>
      <c r="G139" s="637"/>
      <c r="H139" s="637">
        <v>755</v>
      </c>
      <c r="I139" s="637">
        <v>755</v>
      </c>
      <c r="J139" s="726" t="s">
        <v>1218</v>
      </c>
      <c r="K139" s="499"/>
      <c r="L139" s="654"/>
      <c r="M139" s="499"/>
      <c r="N139" s="285"/>
      <c r="O139" s="499"/>
      <c r="P139" s="637">
        <v>755</v>
      </c>
      <c r="Q139" s="637">
        <v>755</v>
      </c>
      <c r="R139" s="726" t="s">
        <v>1218</v>
      </c>
      <c r="S139" s="499" t="s">
        <v>1786</v>
      </c>
      <c r="T139" s="285"/>
      <c r="U139" s="499"/>
      <c r="V139" s="285"/>
      <c r="W139" s="658"/>
      <c r="X139" s="530">
        <v>755</v>
      </c>
      <c r="Y139" s="530">
        <v>755</v>
      </c>
      <c r="Z139" s="726" t="s">
        <v>1218</v>
      </c>
      <c r="AA139" s="499" t="s">
        <v>1786</v>
      </c>
      <c r="AB139" s="499" t="s">
        <v>1786</v>
      </c>
      <c r="AC139" s="499" t="s">
        <v>1786</v>
      </c>
      <c r="AD139" s="530">
        <v>755</v>
      </c>
      <c r="AE139" s="71"/>
      <c r="AF139" s="71"/>
    </row>
    <row r="140" spans="1:32" ht="12" customHeight="1" x14ac:dyDescent="0.25">
      <c r="A140" s="637">
        <v>760</v>
      </c>
      <c r="B140" s="726" t="s">
        <v>1220</v>
      </c>
      <c r="C140" s="868"/>
      <c r="D140" s="285"/>
      <c r="E140" s="499" t="s">
        <v>1786</v>
      </c>
      <c r="F140" s="285"/>
      <c r="G140" s="637"/>
      <c r="H140" s="637">
        <v>760</v>
      </c>
      <c r="I140" s="637">
        <v>760</v>
      </c>
      <c r="J140" s="726" t="s">
        <v>1220</v>
      </c>
      <c r="K140" s="499"/>
      <c r="L140" s="654"/>
      <c r="M140" s="499"/>
      <c r="N140" s="285"/>
      <c r="O140" s="499"/>
      <c r="P140" s="637">
        <v>760</v>
      </c>
      <c r="Q140" s="637">
        <v>760</v>
      </c>
      <c r="R140" s="726" t="s">
        <v>1220</v>
      </c>
      <c r="S140" s="499" t="s">
        <v>1786</v>
      </c>
      <c r="T140" s="285"/>
      <c r="U140" s="499"/>
      <c r="V140" s="285"/>
      <c r="W140" s="658"/>
      <c r="X140" s="530">
        <v>760</v>
      </c>
      <c r="Y140" s="530">
        <v>760</v>
      </c>
      <c r="Z140" s="726" t="s">
        <v>1220</v>
      </c>
      <c r="AA140" s="499" t="s">
        <v>1786</v>
      </c>
      <c r="AB140" s="499" t="s">
        <v>1786</v>
      </c>
      <c r="AC140" s="499" t="s">
        <v>1786</v>
      </c>
      <c r="AD140" s="530">
        <v>760</v>
      </c>
      <c r="AE140" s="71"/>
      <c r="AF140" s="71"/>
    </row>
    <row r="141" spans="1:32" ht="12" customHeight="1" x14ac:dyDescent="0.25">
      <c r="A141" s="637">
        <v>765</v>
      </c>
      <c r="B141" s="726" t="s">
        <v>1222</v>
      </c>
      <c r="C141" s="868"/>
      <c r="D141" s="285"/>
      <c r="E141" s="499" t="s">
        <v>1786</v>
      </c>
      <c r="F141" s="285"/>
      <c r="G141" s="637"/>
      <c r="H141" s="637">
        <v>765</v>
      </c>
      <c r="I141" s="637">
        <v>765</v>
      </c>
      <c r="J141" s="726" t="s">
        <v>1222</v>
      </c>
      <c r="K141" s="499"/>
      <c r="L141" s="654"/>
      <c r="M141" s="499"/>
      <c r="N141" s="285"/>
      <c r="O141" s="499"/>
      <c r="P141" s="637">
        <v>765</v>
      </c>
      <c r="Q141" s="637">
        <v>765</v>
      </c>
      <c r="R141" s="726" t="s">
        <v>1222</v>
      </c>
      <c r="S141" s="499" t="s">
        <v>1786</v>
      </c>
      <c r="T141" s="285"/>
      <c r="U141" s="499"/>
      <c r="V141" s="285"/>
      <c r="W141" s="658"/>
      <c r="X141" s="530">
        <v>765</v>
      </c>
      <c r="Y141" s="530">
        <v>765</v>
      </c>
      <c r="Z141" s="726" t="s">
        <v>1222</v>
      </c>
      <c r="AA141" s="499" t="s">
        <v>1786</v>
      </c>
      <c r="AB141" s="499" t="s">
        <v>1786</v>
      </c>
      <c r="AC141" s="499" t="s">
        <v>1786</v>
      </c>
      <c r="AD141" s="530">
        <v>765</v>
      </c>
      <c r="AE141" s="71"/>
      <c r="AF141" s="71"/>
    </row>
    <row r="142" spans="1:32" ht="12" customHeight="1" x14ac:dyDescent="0.25">
      <c r="A142" s="637">
        <v>770</v>
      </c>
      <c r="B142" s="726" t="s">
        <v>1223</v>
      </c>
      <c r="C142" s="868"/>
      <c r="D142" s="285"/>
      <c r="E142" s="499" t="s">
        <v>1786</v>
      </c>
      <c r="F142" s="285"/>
      <c r="G142" s="637"/>
      <c r="H142" s="637">
        <v>770</v>
      </c>
      <c r="I142" s="637">
        <v>770</v>
      </c>
      <c r="J142" s="726" t="s">
        <v>1223</v>
      </c>
      <c r="K142" s="499"/>
      <c r="L142" s="654"/>
      <c r="M142" s="499"/>
      <c r="N142" s="285"/>
      <c r="O142" s="499"/>
      <c r="P142" s="637">
        <v>770</v>
      </c>
      <c r="Q142" s="637">
        <v>770</v>
      </c>
      <c r="R142" s="726" t="s">
        <v>1223</v>
      </c>
      <c r="S142" s="499" t="s">
        <v>1786</v>
      </c>
      <c r="T142" s="285"/>
      <c r="U142" s="499"/>
      <c r="V142" s="285"/>
      <c r="W142" s="658"/>
      <c r="X142" s="530">
        <v>770</v>
      </c>
      <c r="Y142" s="530">
        <v>770</v>
      </c>
      <c r="Z142" s="726" t="s">
        <v>1223</v>
      </c>
      <c r="AA142" s="499" t="s">
        <v>1786</v>
      </c>
      <c r="AB142" s="499" t="s">
        <v>1786</v>
      </c>
      <c r="AC142" s="499" t="s">
        <v>1786</v>
      </c>
      <c r="AD142" s="530">
        <v>770</v>
      </c>
      <c r="AE142" s="71"/>
      <c r="AF142" s="71"/>
    </row>
    <row r="143" spans="1:32" ht="12" customHeight="1" x14ac:dyDescent="0.25">
      <c r="A143" s="644">
        <v>775</v>
      </c>
      <c r="B143" s="727" t="s">
        <v>800</v>
      </c>
      <c r="C143" s="688"/>
      <c r="D143" s="261"/>
      <c r="E143" s="497" t="s">
        <v>1786</v>
      </c>
      <c r="F143" s="261"/>
      <c r="G143" s="644"/>
      <c r="H143" s="644">
        <v>775</v>
      </c>
      <c r="I143" s="644">
        <v>775</v>
      </c>
      <c r="J143" s="727" t="s">
        <v>800</v>
      </c>
      <c r="K143" s="497"/>
      <c r="L143" s="874"/>
      <c r="M143" s="497"/>
      <c r="N143" s="261"/>
      <c r="O143" s="497"/>
      <c r="P143" s="644">
        <v>775</v>
      </c>
      <c r="Q143" s="644">
        <v>775</v>
      </c>
      <c r="R143" s="727" t="s">
        <v>800</v>
      </c>
      <c r="S143" s="497" t="s">
        <v>1786</v>
      </c>
      <c r="T143" s="261"/>
      <c r="U143" s="497"/>
      <c r="V143" s="261"/>
      <c r="W143" s="656"/>
      <c r="X143" s="594">
        <v>775</v>
      </c>
      <c r="Y143" s="594">
        <v>775</v>
      </c>
      <c r="Z143" s="727" t="s">
        <v>800</v>
      </c>
      <c r="AA143" s="497" t="s">
        <v>1786</v>
      </c>
      <c r="AB143" s="497" t="s">
        <v>1786</v>
      </c>
      <c r="AC143" s="497" t="s">
        <v>1786</v>
      </c>
      <c r="AD143" s="594">
        <v>775</v>
      </c>
      <c r="AE143" s="71"/>
      <c r="AF143" s="71"/>
    </row>
    <row r="144" spans="1:32" ht="12" customHeight="1" x14ac:dyDescent="0.25">
      <c r="A144" s="637">
        <v>780</v>
      </c>
      <c r="B144" s="726" t="s">
        <v>1226</v>
      </c>
      <c r="C144" s="868"/>
      <c r="D144" s="285"/>
      <c r="E144" s="499" t="s">
        <v>1786</v>
      </c>
      <c r="F144" s="285"/>
      <c r="G144" s="637"/>
      <c r="H144" s="637">
        <v>780</v>
      </c>
      <c r="I144" s="637">
        <v>780</v>
      </c>
      <c r="J144" s="726" t="s">
        <v>1226</v>
      </c>
      <c r="K144" s="499"/>
      <c r="L144" s="654"/>
      <c r="M144" s="499"/>
      <c r="N144" s="285"/>
      <c r="O144" s="499"/>
      <c r="P144" s="637">
        <v>780</v>
      </c>
      <c r="Q144" s="637">
        <v>780</v>
      </c>
      <c r="R144" s="726" t="s">
        <v>1226</v>
      </c>
      <c r="S144" s="499" t="s">
        <v>1786</v>
      </c>
      <c r="T144" s="285"/>
      <c r="U144" s="499"/>
      <c r="V144" s="285"/>
      <c r="W144" s="658"/>
      <c r="X144" s="530">
        <v>780</v>
      </c>
      <c r="Y144" s="530">
        <v>780</v>
      </c>
      <c r="Z144" s="726" t="s">
        <v>1226</v>
      </c>
      <c r="AA144" s="499" t="s">
        <v>1786</v>
      </c>
      <c r="AB144" s="499" t="s">
        <v>1786</v>
      </c>
      <c r="AC144" s="499" t="s">
        <v>1786</v>
      </c>
      <c r="AD144" s="530">
        <v>780</v>
      </c>
      <c r="AE144" s="71"/>
      <c r="AF144" s="71"/>
    </row>
    <row r="145" spans="1:35" ht="12" customHeight="1" x14ac:dyDescent="0.25">
      <c r="A145" s="637">
        <v>785</v>
      </c>
      <c r="B145" s="726" t="s">
        <v>1227</v>
      </c>
      <c r="C145" s="868"/>
      <c r="D145" s="285"/>
      <c r="E145" s="499" t="s">
        <v>1786</v>
      </c>
      <c r="F145" s="285"/>
      <c r="G145" s="637"/>
      <c r="H145" s="637">
        <v>785</v>
      </c>
      <c r="I145" s="637">
        <v>785</v>
      </c>
      <c r="J145" s="726" t="s">
        <v>1227</v>
      </c>
      <c r="K145" s="499"/>
      <c r="L145" s="654"/>
      <c r="M145" s="499"/>
      <c r="N145" s="285"/>
      <c r="O145" s="499"/>
      <c r="P145" s="637">
        <v>785</v>
      </c>
      <c r="Q145" s="637">
        <v>785</v>
      </c>
      <c r="R145" s="726" t="s">
        <v>1227</v>
      </c>
      <c r="S145" s="499" t="s">
        <v>1786</v>
      </c>
      <c r="T145" s="285"/>
      <c r="U145" s="499"/>
      <c r="V145" s="285"/>
      <c r="W145" s="658"/>
      <c r="X145" s="530">
        <v>785</v>
      </c>
      <c r="Y145" s="530">
        <v>785</v>
      </c>
      <c r="Z145" s="726" t="s">
        <v>1227</v>
      </c>
      <c r="AA145" s="499" t="s">
        <v>1786</v>
      </c>
      <c r="AB145" s="499" t="s">
        <v>1786</v>
      </c>
      <c r="AC145" s="499" t="s">
        <v>1786</v>
      </c>
      <c r="AD145" s="530">
        <v>785</v>
      </c>
      <c r="AE145" s="71"/>
      <c r="AF145" s="71"/>
    </row>
    <row r="146" spans="1:35" ht="12" customHeight="1" x14ac:dyDescent="0.25">
      <c r="A146" s="637">
        <v>790</v>
      </c>
      <c r="B146" s="726" t="s">
        <v>807</v>
      </c>
      <c r="C146" s="868"/>
      <c r="D146" s="285"/>
      <c r="E146" s="499" t="s">
        <v>1786</v>
      </c>
      <c r="F146" s="285"/>
      <c r="G146" s="637"/>
      <c r="H146" s="637">
        <v>790</v>
      </c>
      <c r="I146" s="637">
        <v>790</v>
      </c>
      <c r="J146" s="726" t="s">
        <v>807</v>
      </c>
      <c r="K146" s="499"/>
      <c r="L146" s="654"/>
      <c r="M146" s="499"/>
      <c r="N146" s="285"/>
      <c r="O146" s="499"/>
      <c r="P146" s="637">
        <v>790</v>
      </c>
      <c r="Q146" s="637">
        <v>790</v>
      </c>
      <c r="R146" s="726" t="s">
        <v>807</v>
      </c>
      <c r="S146" s="499" t="s">
        <v>1786</v>
      </c>
      <c r="T146" s="285"/>
      <c r="U146" s="499"/>
      <c r="V146" s="285"/>
      <c r="W146" s="658"/>
      <c r="X146" s="530">
        <v>790</v>
      </c>
      <c r="Y146" s="530">
        <v>790</v>
      </c>
      <c r="Z146" s="726" t="s">
        <v>807</v>
      </c>
      <c r="AA146" s="499" t="s">
        <v>1786</v>
      </c>
      <c r="AB146" s="499" t="s">
        <v>1786</v>
      </c>
      <c r="AC146" s="499" t="s">
        <v>1786</v>
      </c>
      <c r="AD146" s="530">
        <v>790</v>
      </c>
      <c r="AE146" s="71"/>
      <c r="AF146" s="71"/>
    </row>
    <row r="147" spans="1:35" ht="12" customHeight="1" x14ac:dyDescent="0.25">
      <c r="A147" s="637">
        <v>795</v>
      </c>
      <c r="B147" s="726" t="s">
        <v>805</v>
      </c>
      <c r="C147" s="868"/>
      <c r="D147" s="285"/>
      <c r="E147" s="499" t="s">
        <v>1786</v>
      </c>
      <c r="F147" s="285"/>
      <c r="G147" s="637"/>
      <c r="H147" s="637">
        <v>795</v>
      </c>
      <c r="I147" s="637">
        <v>795</v>
      </c>
      <c r="J147" s="726" t="s">
        <v>805</v>
      </c>
      <c r="K147" s="499"/>
      <c r="L147" s="654"/>
      <c r="M147" s="499"/>
      <c r="N147" s="285"/>
      <c r="O147" s="499"/>
      <c r="P147" s="637">
        <v>795</v>
      </c>
      <c r="Q147" s="637">
        <v>795</v>
      </c>
      <c r="R147" s="726" t="s">
        <v>805</v>
      </c>
      <c r="S147" s="499" t="s">
        <v>1786</v>
      </c>
      <c r="T147" s="285"/>
      <c r="U147" s="499"/>
      <c r="V147" s="285"/>
      <c r="W147" s="658"/>
      <c r="X147" s="530">
        <v>795</v>
      </c>
      <c r="Y147" s="530">
        <v>795</v>
      </c>
      <c r="Z147" s="726" t="s">
        <v>805</v>
      </c>
      <c r="AA147" s="499" t="s">
        <v>1786</v>
      </c>
      <c r="AB147" s="499" t="s">
        <v>1786</v>
      </c>
      <c r="AC147" s="499" t="s">
        <v>1786</v>
      </c>
      <c r="AD147" s="530">
        <v>795</v>
      </c>
      <c r="AE147" s="71"/>
      <c r="AF147" s="71"/>
    </row>
    <row r="148" spans="1:35" ht="12" customHeight="1" x14ac:dyDescent="0.25">
      <c r="A148" s="644">
        <v>800</v>
      </c>
      <c r="B148" s="727" t="s">
        <v>1228</v>
      </c>
      <c r="C148" s="688"/>
      <c r="D148" s="261"/>
      <c r="E148" s="497" t="s">
        <v>1786</v>
      </c>
      <c r="F148" s="261"/>
      <c r="G148" s="644"/>
      <c r="H148" s="644">
        <v>800</v>
      </c>
      <c r="I148" s="644">
        <v>800</v>
      </c>
      <c r="J148" s="727" t="s">
        <v>1228</v>
      </c>
      <c r="K148" s="497"/>
      <c r="L148" s="874"/>
      <c r="M148" s="497"/>
      <c r="N148" s="261"/>
      <c r="O148" s="497"/>
      <c r="P148" s="644">
        <v>800</v>
      </c>
      <c r="Q148" s="644">
        <v>800</v>
      </c>
      <c r="R148" s="727" t="s">
        <v>1228</v>
      </c>
      <c r="S148" s="497" t="s">
        <v>1786</v>
      </c>
      <c r="T148" s="261"/>
      <c r="U148" s="497"/>
      <c r="V148" s="261"/>
      <c r="W148" s="656"/>
      <c r="X148" s="594">
        <v>800</v>
      </c>
      <c r="Y148" s="594">
        <v>800</v>
      </c>
      <c r="Z148" s="727" t="s">
        <v>1228</v>
      </c>
      <c r="AA148" s="497" t="s">
        <v>1786</v>
      </c>
      <c r="AB148" s="497" t="s">
        <v>1786</v>
      </c>
      <c r="AC148" s="497" t="s">
        <v>1786</v>
      </c>
      <c r="AD148" s="594">
        <v>800</v>
      </c>
      <c r="AE148" s="71"/>
      <c r="AF148" s="71"/>
    </row>
    <row r="149" spans="1:35" ht="12" customHeight="1" x14ac:dyDescent="0.25">
      <c r="A149" s="637">
        <v>805</v>
      </c>
      <c r="B149" s="726" t="s">
        <v>1229</v>
      </c>
      <c r="C149" s="868"/>
      <c r="D149" s="285"/>
      <c r="E149" s="499" t="s">
        <v>1786</v>
      </c>
      <c r="F149" s="285"/>
      <c r="G149" s="637"/>
      <c r="H149" s="637">
        <v>805</v>
      </c>
      <c r="I149" s="637">
        <v>805</v>
      </c>
      <c r="J149" s="726" t="s">
        <v>1229</v>
      </c>
      <c r="K149" s="499"/>
      <c r="L149" s="654"/>
      <c r="M149" s="499"/>
      <c r="N149" s="285"/>
      <c r="O149" s="499"/>
      <c r="P149" s="637">
        <v>805</v>
      </c>
      <c r="Q149" s="637">
        <v>805</v>
      </c>
      <c r="R149" s="726" t="s">
        <v>1229</v>
      </c>
      <c r="S149" s="499" t="s">
        <v>1786</v>
      </c>
      <c r="T149" s="285"/>
      <c r="U149" s="499"/>
      <c r="V149" s="285"/>
      <c r="W149" s="658"/>
      <c r="X149" s="530">
        <v>805</v>
      </c>
      <c r="Y149" s="530">
        <v>805</v>
      </c>
      <c r="Z149" s="726" t="s">
        <v>1229</v>
      </c>
      <c r="AA149" s="499" t="s">
        <v>1786</v>
      </c>
      <c r="AB149" s="499" t="s">
        <v>1786</v>
      </c>
      <c r="AC149" s="499" t="s">
        <v>1786</v>
      </c>
      <c r="AD149" s="530">
        <v>805</v>
      </c>
      <c r="AE149" s="71"/>
      <c r="AF149" s="71"/>
    </row>
    <row r="150" spans="1:35" ht="12" customHeight="1" x14ac:dyDescent="0.25">
      <c r="A150" s="637">
        <v>810</v>
      </c>
      <c r="B150" s="726" t="s">
        <v>727</v>
      </c>
      <c r="C150" s="868"/>
      <c r="D150" s="285"/>
      <c r="E150" s="499" t="s">
        <v>1786</v>
      </c>
      <c r="F150" s="285"/>
      <c r="G150" s="637"/>
      <c r="H150" s="637">
        <v>810</v>
      </c>
      <c r="I150" s="637">
        <v>810</v>
      </c>
      <c r="J150" s="726" t="s">
        <v>727</v>
      </c>
      <c r="K150" s="499"/>
      <c r="L150" s="654"/>
      <c r="M150" s="499"/>
      <c r="N150" s="285"/>
      <c r="O150" s="499"/>
      <c r="P150" s="637">
        <v>810</v>
      </c>
      <c r="Q150" s="637">
        <v>810</v>
      </c>
      <c r="R150" s="726" t="s">
        <v>727</v>
      </c>
      <c r="S150" s="499" t="s">
        <v>1786</v>
      </c>
      <c r="T150" s="285"/>
      <c r="U150" s="499"/>
      <c r="V150" s="285"/>
      <c r="W150" s="658"/>
      <c r="X150" s="530">
        <v>810</v>
      </c>
      <c r="Y150" s="530">
        <v>810</v>
      </c>
      <c r="Z150" s="726" t="s">
        <v>727</v>
      </c>
      <c r="AA150" s="499" t="s">
        <v>1786</v>
      </c>
      <c r="AB150" s="499" t="s">
        <v>1786</v>
      </c>
      <c r="AC150" s="499" t="s">
        <v>1786</v>
      </c>
      <c r="AD150" s="530">
        <v>810</v>
      </c>
      <c r="AE150" s="71"/>
      <c r="AF150" s="71"/>
    </row>
    <row r="151" spans="1:35" ht="12" customHeight="1" x14ac:dyDescent="0.25">
      <c r="A151" s="637">
        <v>815</v>
      </c>
      <c r="B151" s="726" t="s">
        <v>780</v>
      </c>
      <c r="C151" s="868"/>
      <c r="D151" s="285"/>
      <c r="E151" s="499" t="s">
        <v>1786</v>
      </c>
      <c r="F151" s="285"/>
      <c r="G151" s="637"/>
      <c r="H151" s="637">
        <v>815</v>
      </c>
      <c r="I151" s="637">
        <v>815</v>
      </c>
      <c r="J151" s="726" t="s">
        <v>780</v>
      </c>
      <c r="K151" s="499"/>
      <c r="L151" s="654"/>
      <c r="M151" s="499"/>
      <c r="N151" s="285"/>
      <c r="O151" s="499"/>
      <c r="P151" s="637">
        <v>815</v>
      </c>
      <c r="Q151" s="637">
        <v>815</v>
      </c>
      <c r="R151" s="726" t="s">
        <v>780</v>
      </c>
      <c r="S151" s="499" t="s">
        <v>1786</v>
      </c>
      <c r="T151" s="285"/>
      <c r="U151" s="499"/>
      <c r="V151" s="285"/>
      <c r="W151" s="658"/>
      <c r="X151" s="530">
        <v>815</v>
      </c>
      <c r="Y151" s="530">
        <v>815</v>
      </c>
      <c r="Z151" s="726" t="s">
        <v>780</v>
      </c>
      <c r="AA151" s="499" t="s">
        <v>1786</v>
      </c>
      <c r="AB151" s="499" t="s">
        <v>1786</v>
      </c>
      <c r="AC151" s="499" t="s">
        <v>1786</v>
      </c>
      <c r="AD151" s="530">
        <v>815</v>
      </c>
      <c r="AE151" s="71"/>
      <c r="AF151" s="71"/>
    </row>
    <row r="152" spans="1:35" ht="12" customHeight="1" x14ac:dyDescent="0.25">
      <c r="A152" s="637">
        <v>820</v>
      </c>
      <c r="B152" s="726" t="s">
        <v>785</v>
      </c>
      <c r="C152" s="868"/>
      <c r="D152" s="285"/>
      <c r="E152" s="499" t="s">
        <v>1786</v>
      </c>
      <c r="F152" s="285"/>
      <c r="G152" s="637"/>
      <c r="H152" s="637">
        <v>820</v>
      </c>
      <c r="I152" s="637">
        <v>820</v>
      </c>
      <c r="J152" s="726" t="s">
        <v>785</v>
      </c>
      <c r="K152" s="499"/>
      <c r="L152" s="654"/>
      <c r="M152" s="499"/>
      <c r="N152" s="285"/>
      <c r="O152" s="499"/>
      <c r="P152" s="637">
        <v>820</v>
      </c>
      <c r="Q152" s="637">
        <v>820</v>
      </c>
      <c r="R152" s="726" t="s">
        <v>785</v>
      </c>
      <c r="S152" s="499" t="s">
        <v>1786</v>
      </c>
      <c r="T152" s="285"/>
      <c r="U152" s="499"/>
      <c r="V152" s="285"/>
      <c r="W152" s="658"/>
      <c r="X152" s="530">
        <v>820</v>
      </c>
      <c r="Y152" s="530">
        <v>820</v>
      </c>
      <c r="Z152" s="726" t="s">
        <v>785</v>
      </c>
      <c r="AA152" s="499" t="s">
        <v>1786</v>
      </c>
      <c r="AB152" s="499" t="s">
        <v>1786</v>
      </c>
      <c r="AC152" s="499" t="s">
        <v>1786</v>
      </c>
      <c r="AD152" s="530">
        <v>820</v>
      </c>
      <c r="AE152" s="71"/>
      <c r="AF152" s="71"/>
    </row>
    <row r="153" spans="1:35" ht="12" customHeight="1" x14ac:dyDescent="0.25">
      <c r="A153" s="644">
        <v>825</v>
      </c>
      <c r="B153" s="727" t="s">
        <v>1230</v>
      </c>
      <c r="C153" s="688"/>
      <c r="D153" s="261"/>
      <c r="E153" s="497" t="s">
        <v>1786</v>
      </c>
      <c r="F153" s="261"/>
      <c r="G153" s="644"/>
      <c r="H153" s="644">
        <v>825</v>
      </c>
      <c r="I153" s="644">
        <v>825</v>
      </c>
      <c r="J153" s="727" t="s">
        <v>1230</v>
      </c>
      <c r="K153" s="497"/>
      <c r="L153" s="874"/>
      <c r="M153" s="497"/>
      <c r="N153" s="261"/>
      <c r="O153" s="497"/>
      <c r="P153" s="644">
        <v>825</v>
      </c>
      <c r="Q153" s="644">
        <v>825</v>
      </c>
      <c r="R153" s="727" t="s">
        <v>1230</v>
      </c>
      <c r="S153" s="497" t="s">
        <v>1786</v>
      </c>
      <c r="T153" s="261"/>
      <c r="U153" s="497"/>
      <c r="V153" s="261"/>
      <c r="W153" s="656"/>
      <c r="X153" s="594">
        <v>825</v>
      </c>
      <c r="Y153" s="594">
        <v>825</v>
      </c>
      <c r="Z153" s="727" t="s">
        <v>1230</v>
      </c>
      <c r="AA153" s="497" t="s">
        <v>1786</v>
      </c>
      <c r="AB153" s="497" t="s">
        <v>1786</v>
      </c>
      <c r="AC153" s="497" t="s">
        <v>1786</v>
      </c>
      <c r="AD153" s="594">
        <v>825</v>
      </c>
      <c r="AE153" s="71"/>
      <c r="AF153" s="71"/>
    </row>
    <row r="154" spans="1:35" ht="12" customHeight="1" x14ac:dyDescent="0.25">
      <c r="A154" s="1063"/>
      <c r="B154" s="71"/>
      <c r="C154" s="275"/>
      <c r="D154" s="274"/>
      <c r="E154" s="274"/>
      <c r="F154" s="274"/>
      <c r="G154" s="274"/>
      <c r="H154" s="72" t="s">
        <v>1873</v>
      </c>
      <c r="I154" s="71"/>
      <c r="J154" s="71"/>
      <c r="K154" s="71"/>
      <c r="L154" s="71"/>
      <c r="M154" s="71"/>
      <c r="N154" s="71"/>
      <c r="O154" s="71"/>
      <c r="P154" s="72" t="s">
        <v>1873</v>
      </c>
      <c r="Q154" s="71"/>
      <c r="R154" s="71"/>
      <c r="S154" s="71"/>
      <c r="T154" s="71"/>
      <c r="U154" s="71"/>
      <c r="V154" s="71"/>
      <c r="W154" s="71"/>
      <c r="X154" s="72" t="s">
        <v>1873</v>
      </c>
      <c r="Y154" s="71"/>
      <c r="Z154" s="71"/>
      <c r="AA154" s="71"/>
      <c r="AB154" s="71"/>
      <c r="AC154" s="71"/>
      <c r="AD154" s="72" t="s">
        <v>1873</v>
      </c>
      <c r="AE154" s="71"/>
      <c r="AF154" s="71"/>
    </row>
    <row r="155" spans="1:35" ht="12" customHeight="1" x14ac:dyDescent="0.25">
      <c r="A155" s="71" t="s">
        <v>375</v>
      </c>
      <c r="B155" s="71"/>
      <c r="C155" s="275"/>
      <c r="D155" s="274"/>
      <c r="E155" s="274"/>
      <c r="F155" s="274"/>
      <c r="G155" s="274"/>
      <c r="H155" s="274"/>
      <c r="I155" s="71" t="s">
        <v>375</v>
      </c>
      <c r="J155" s="71"/>
      <c r="K155" s="71"/>
      <c r="L155" s="71"/>
      <c r="M155" s="71"/>
      <c r="N155" s="71"/>
      <c r="O155" s="71"/>
      <c r="P155" s="71"/>
      <c r="Q155" s="71" t="s">
        <v>375</v>
      </c>
      <c r="R155" s="71"/>
      <c r="S155" s="71"/>
      <c r="T155" s="71"/>
      <c r="U155" s="71"/>
      <c r="V155" s="71"/>
      <c r="W155" s="71"/>
      <c r="X155" s="72"/>
      <c r="Y155" s="71"/>
      <c r="Z155" s="71"/>
      <c r="AA155" s="71"/>
      <c r="AB155" s="71"/>
      <c r="AC155" s="71"/>
      <c r="AD155" s="72"/>
      <c r="AE155" s="71"/>
      <c r="AF155" s="71"/>
    </row>
    <row r="156" spans="1:35" ht="12" customHeight="1" x14ac:dyDescent="0.25">
      <c r="A156" s="71"/>
      <c r="B156" s="71"/>
      <c r="C156" s="275"/>
      <c r="D156" s="274"/>
      <c r="E156" s="274"/>
      <c r="F156" s="274"/>
      <c r="G156" s="274"/>
      <c r="H156" s="274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2"/>
      <c r="Y156" s="71"/>
      <c r="Z156" s="71"/>
      <c r="AA156" s="71"/>
      <c r="AB156" s="71"/>
      <c r="AC156" s="71"/>
      <c r="AD156" s="72"/>
      <c r="AE156" s="71"/>
      <c r="AF156" s="71"/>
    </row>
    <row r="157" spans="1:35" ht="12" customHeight="1" x14ac:dyDescent="0.25">
      <c r="A157" s="71"/>
      <c r="B157" s="71"/>
      <c r="C157" s="275"/>
      <c r="D157" s="274"/>
      <c r="E157" s="274"/>
      <c r="F157" s="274"/>
      <c r="G157" s="274"/>
      <c r="H157" s="274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2"/>
      <c r="Y157" s="71"/>
      <c r="Z157" s="71"/>
      <c r="AA157" s="71"/>
      <c r="AB157" s="71"/>
      <c r="AC157" s="71"/>
      <c r="AD157" s="72"/>
      <c r="AE157" s="71"/>
      <c r="AF157" s="71"/>
    </row>
    <row r="158" spans="1:35" ht="12" customHeight="1" x14ac:dyDescent="0.25">
      <c r="A158" s="71"/>
      <c r="B158" s="71"/>
      <c r="C158" s="275"/>
      <c r="D158" s="274"/>
      <c r="E158" s="274"/>
      <c r="F158" s="274"/>
      <c r="G158" s="274"/>
      <c r="H158" s="274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2"/>
      <c r="Y158" s="71"/>
      <c r="Z158" s="71"/>
      <c r="AA158" s="71"/>
      <c r="AB158" s="71"/>
      <c r="AC158" s="71"/>
      <c r="AD158" s="72"/>
      <c r="AE158" s="71"/>
      <c r="AF158" s="71"/>
    </row>
    <row r="159" spans="1:35" ht="12" customHeight="1" x14ac:dyDescent="0.2">
      <c r="A159" s="1064"/>
      <c r="B159" s="63"/>
      <c r="C159" s="11"/>
      <c r="D159" s="255"/>
      <c r="E159" s="255"/>
      <c r="F159" s="255"/>
      <c r="G159" s="255"/>
      <c r="H159" s="51"/>
      <c r="I159" s="63"/>
      <c r="J159" s="63"/>
      <c r="K159" s="63"/>
      <c r="L159" s="63"/>
      <c r="M159" s="63"/>
      <c r="N159" s="63"/>
      <c r="O159" s="63"/>
      <c r="P159" s="51"/>
      <c r="Q159" s="63"/>
      <c r="R159" s="63"/>
      <c r="S159" s="63"/>
      <c r="T159" s="63"/>
      <c r="U159" s="63"/>
      <c r="V159" s="63"/>
      <c r="W159" s="63"/>
      <c r="X159" s="51"/>
      <c r="Y159" s="63"/>
      <c r="Z159" s="63"/>
      <c r="AA159" s="63"/>
      <c r="AB159" s="63"/>
      <c r="AC159" s="63"/>
      <c r="AD159" s="51"/>
      <c r="AE159" s="63"/>
      <c r="AF159" s="63"/>
    </row>
    <row r="160" spans="1:35" ht="15.6" x14ac:dyDescent="0.3">
      <c r="A160" s="295" t="s">
        <v>380</v>
      </c>
      <c r="B160" s="163"/>
      <c r="C160" s="163"/>
      <c r="D160" s="163"/>
      <c r="E160" s="1065"/>
      <c r="F160" s="163"/>
      <c r="G160" s="163"/>
      <c r="H160" s="163"/>
      <c r="I160" s="295" t="s">
        <v>381</v>
      </c>
      <c r="J160" s="163"/>
      <c r="K160" s="163"/>
      <c r="L160" s="163"/>
      <c r="M160" s="163"/>
      <c r="N160" s="163"/>
      <c r="O160" s="163"/>
      <c r="P160" s="163"/>
      <c r="Q160" s="295" t="s">
        <v>382</v>
      </c>
      <c r="R160" s="163"/>
      <c r="S160" s="163"/>
      <c r="T160" s="163"/>
      <c r="U160" s="163"/>
      <c r="V160" s="163"/>
      <c r="W160" s="163"/>
      <c r="X160" s="163"/>
      <c r="Y160" s="1060"/>
      <c r="Z160" s="295" t="s">
        <v>383</v>
      </c>
      <c r="AA160" s="163"/>
      <c r="AB160" s="163"/>
      <c r="AC160" s="163"/>
      <c r="AD160" s="163"/>
      <c r="AE160" s="163"/>
      <c r="AF160" s="990"/>
      <c r="AG160"/>
      <c r="AH160"/>
      <c r="AI160"/>
    </row>
    <row r="161" spans="1:32" ht="24.9" customHeight="1" x14ac:dyDescent="0.3">
      <c r="A161" s="258" t="s">
        <v>1091</v>
      </c>
      <c r="B161" s="4" t="s">
        <v>317</v>
      </c>
      <c r="C161" s="6"/>
      <c r="D161" s="6"/>
      <c r="E161" s="6"/>
      <c r="F161" s="6"/>
      <c r="G161" s="6"/>
      <c r="H161" s="63"/>
      <c r="I161" s="258" t="s">
        <v>1091</v>
      </c>
      <c r="J161" s="4" t="s">
        <v>317</v>
      </c>
      <c r="K161" s="6"/>
      <c r="L161" s="6"/>
      <c r="M161" s="6"/>
      <c r="N161" s="6"/>
      <c r="O161" s="6"/>
      <c r="P161" s="63"/>
      <c r="Q161" s="258" t="s">
        <v>1091</v>
      </c>
      <c r="R161" s="4" t="s">
        <v>317</v>
      </c>
      <c r="S161" s="6"/>
      <c r="T161" s="6"/>
      <c r="U161" s="6"/>
      <c r="V161" s="6"/>
      <c r="W161" s="6"/>
      <c r="X161" s="63"/>
      <c r="Y161" s="258" t="s">
        <v>1091</v>
      </c>
      <c r="Z161" s="4" t="s">
        <v>317</v>
      </c>
      <c r="AA161" s="6"/>
      <c r="AB161" s="6"/>
      <c r="AC161" s="6"/>
      <c r="AD161" s="6"/>
      <c r="AE161" s="6"/>
      <c r="AF161" s="256"/>
    </row>
    <row r="162" spans="1:32" ht="12" customHeight="1" x14ac:dyDescent="0.2">
      <c r="A162" s="63"/>
      <c r="B162" s="63"/>
      <c r="C162" s="6"/>
      <c r="D162" s="63"/>
      <c r="E162" s="63"/>
      <c r="F162" s="63"/>
      <c r="G162" s="63"/>
      <c r="H162" s="63"/>
      <c r="I162" s="63"/>
      <c r="J162" s="63"/>
      <c r="K162" s="6"/>
      <c r="L162" s="63"/>
      <c r="M162" s="63"/>
      <c r="N162" s="63"/>
      <c r="O162" s="63"/>
      <c r="P162" s="63"/>
      <c r="Q162" s="63"/>
      <c r="R162" s="63"/>
      <c r="S162" s="6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</row>
    <row r="163" spans="1:32" ht="12" x14ac:dyDescent="0.25">
      <c r="A163" s="71" t="s">
        <v>384</v>
      </c>
      <c r="B163" s="71"/>
      <c r="C163" s="71"/>
      <c r="D163" s="71"/>
      <c r="E163" s="71"/>
      <c r="F163" s="71"/>
      <c r="G163" s="71"/>
      <c r="H163" s="72" t="s">
        <v>319</v>
      </c>
      <c r="I163" s="71" t="s">
        <v>384</v>
      </c>
      <c r="J163" s="71"/>
      <c r="K163" s="71"/>
      <c r="L163" s="71"/>
      <c r="M163" s="71"/>
      <c r="N163" s="71"/>
      <c r="O163" s="71"/>
      <c r="P163" s="72" t="s">
        <v>319</v>
      </c>
      <c r="Q163" s="71" t="s">
        <v>384</v>
      </c>
      <c r="R163" s="71"/>
      <c r="S163" s="71"/>
      <c r="T163" s="71"/>
      <c r="U163" s="71"/>
      <c r="V163" s="71"/>
      <c r="W163" s="71"/>
      <c r="X163" s="72" t="s">
        <v>319</v>
      </c>
      <c r="Y163" s="71" t="s">
        <v>320</v>
      </c>
      <c r="Z163" s="71"/>
      <c r="AA163" s="71"/>
      <c r="AB163" s="71"/>
      <c r="AC163" s="71"/>
      <c r="AD163" s="71"/>
      <c r="AE163" s="71"/>
      <c r="AF163" s="72" t="s">
        <v>319</v>
      </c>
    </row>
    <row r="164" spans="1:32" ht="9.9" customHeight="1" x14ac:dyDescent="0.25">
      <c r="A164" s="274"/>
      <c r="B164" s="274"/>
      <c r="C164" s="275"/>
      <c r="D164" s="505"/>
      <c r="E164" s="505"/>
      <c r="F164" s="505"/>
      <c r="G164" s="505"/>
      <c r="H164" s="505"/>
      <c r="I164" s="274"/>
      <c r="J164" s="274"/>
      <c r="K164" s="275"/>
      <c r="L164" s="505"/>
      <c r="M164" s="505"/>
      <c r="N164" s="505"/>
      <c r="O164" s="505"/>
      <c r="P164" s="505"/>
      <c r="Q164" s="274"/>
      <c r="R164" s="274"/>
      <c r="S164" s="275"/>
      <c r="T164" s="505"/>
      <c r="U164" s="505"/>
      <c r="V164" s="505"/>
      <c r="W164" s="505"/>
      <c r="X164" s="505"/>
      <c r="Y164" s="71"/>
      <c r="Z164" s="71"/>
      <c r="AA164" s="71"/>
      <c r="AB164" s="71"/>
      <c r="AC164" s="71"/>
      <c r="AD164" s="71"/>
      <c r="AE164" s="71"/>
      <c r="AF164" s="71"/>
    </row>
    <row r="165" spans="1:32" ht="12" customHeight="1" x14ac:dyDescent="0.25">
      <c r="A165" s="265"/>
      <c r="B165" s="502" t="s">
        <v>321</v>
      </c>
      <c r="C165" s="685" t="s">
        <v>1015</v>
      </c>
      <c r="D165" s="573" t="s">
        <v>1017</v>
      </c>
      <c r="E165" s="573" t="s">
        <v>1018</v>
      </c>
      <c r="F165" s="573" t="s">
        <v>1019</v>
      </c>
      <c r="G165" s="573" t="s">
        <v>1035</v>
      </c>
      <c r="H165" s="265"/>
      <c r="I165" s="265"/>
      <c r="J165" s="502" t="s">
        <v>321</v>
      </c>
      <c r="K165" s="573" t="s">
        <v>1036</v>
      </c>
      <c r="L165" s="585" t="s">
        <v>1037</v>
      </c>
      <c r="M165" s="573" t="s">
        <v>1038</v>
      </c>
      <c r="N165" s="585" t="s">
        <v>1039</v>
      </c>
      <c r="O165" s="573" t="s">
        <v>1273</v>
      </c>
      <c r="P165" s="265"/>
      <c r="Q165" s="265"/>
      <c r="R165" s="502" t="s">
        <v>321</v>
      </c>
      <c r="S165" s="573" t="s">
        <v>1184</v>
      </c>
      <c r="T165" s="585" t="s">
        <v>1724</v>
      </c>
      <c r="U165" s="573" t="s">
        <v>1725</v>
      </c>
      <c r="V165" s="585" t="s">
        <v>1727</v>
      </c>
      <c r="W165" s="573" t="s">
        <v>322</v>
      </c>
      <c r="X165" s="265"/>
      <c r="Y165" s="265"/>
      <c r="Z165" s="502" t="s">
        <v>321</v>
      </c>
      <c r="AA165" s="573" t="s">
        <v>1827</v>
      </c>
      <c r="AB165" s="585" t="s">
        <v>1828</v>
      </c>
      <c r="AC165" s="573" t="s">
        <v>1829</v>
      </c>
      <c r="AD165" s="265"/>
      <c r="AE165" s="71"/>
      <c r="AF165" s="71"/>
    </row>
    <row r="166" spans="1:32" ht="12" customHeight="1" x14ac:dyDescent="0.25">
      <c r="A166" s="272"/>
      <c r="B166" s="272"/>
      <c r="C166" s="772"/>
      <c r="D166" s="272"/>
      <c r="E166" s="272"/>
      <c r="F166" s="272"/>
      <c r="G166" s="272"/>
      <c r="H166" s="272"/>
      <c r="I166" s="272"/>
      <c r="J166" s="272"/>
      <c r="K166" s="272"/>
      <c r="L166" s="505"/>
      <c r="M166" s="272"/>
      <c r="N166" s="505" t="s">
        <v>323</v>
      </c>
      <c r="O166" s="272" t="s">
        <v>324</v>
      </c>
      <c r="P166" s="272"/>
      <c r="Q166" s="272"/>
      <c r="R166" s="272"/>
      <c r="S166" s="272"/>
      <c r="T166" s="505" t="s">
        <v>325</v>
      </c>
      <c r="U166" s="272"/>
      <c r="V166" s="505"/>
      <c r="W166" s="272" t="s">
        <v>326</v>
      </c>
      <c r="X166" s="272"/>
      <c r="Y166" s="272"/>
      <c r="Z166" s="272"/>
      <c r="AA166" s="272" t="s">
        <v>327</v>
      </c>
      <c r="AB166" s="505" t="s">
        <v>328</v>
      </c>
      <c r="AC166" s="272" t="s">
        <v>329</v>
      </c>
      <c r="AD166" s="272"/>
      <c r="AE166" s="71"/>
      <c r="AF166" s="71"/>
    </row>
    <row r="167" spans="1:32" ht="12" customHeight="1" x14ac:dyDescent="0.25">
      <c r="A167" s="272"/>
      <c r="B167" s="272" t="s">
        <v>330</v>
      </c>
      <c r="C167" s="772"/>
      <c r="D167" s="272"/>
      <c r="E167" s="272"/>
      <c r="F167" s="272" t="s">
        <v>331</v>
      </c>
      <c r="G167" s="272" t="s">
        <v>332</v>
      </c>
      <c r="H167" s="272"/>
      <c r="I167" s="272"/>
      <c r="J167" s="272" t="s">
        <v>330</v>
      </c>
      <c r="K167" s="272" t="s">
        <v>333</v>
      </c>
      <c r="L167" s="347"/>
      <c r="M167" s="272"/>
      <c r="N167" s="347" t="s">
        <v>1756</v>
      </c>
      <c r="O167" s="272" t="s">
        <v>1756</v>
      </c>
      <c r="P167" s="272"/>
      <c r="Q167" s="272"/>
      <c r="R167" s="272" t="s">
        <v>330</v>
      </c>
      <c r="S167" s="272"/>
      <c r="T167" s="347" t="s">
        <v>334</v>
      </c>
      <c r="U167" s="272" t="s">
        <v>912</v>
      </c>
      <c r="V167" s="347" t="s">
        <v>323</v>
      </c>
      <c r="W167" s="272" t="s">
        <v>335</v>
      </c>
      <c r="X167" s="272"/>
      <c r="Y167" s="272"/>
      <c r="Z167" s="272" t="s">
        <v>330</v>
      </c>
      <c r="AA167" s="272" t="s">
        <v>336</v>
      </c>
      <c r="AB167" s="347" t="s">
        <v>336</v>
      </c>
      <c r="AC167" s="272" t="s">
        <v>337</v>
      </c>
      <c r="AD167" s="272"/>
      <c r="AE167" s="71"/>
      <c r="AF167" s="71"/>
    </row>
    <row r="168" spans="1:32" ht="12" customHeight="1" x14ac:dyDescent="0.25">
      <c r="A168" s="272"/>
      <c r="B168" s="272"/>
      <c r="C168" s="772" t="s">
        <v>338</v>
      </c>
      <c r="D168" s="272" t="s">
        <v>36</v>
      </c>
      <c r="E168" s="272" t="s">
        <v>1010</v>
      </c>
      <c r="F168" s="272" t="s">
        <v>26</v>
      </c>
      <c r="G168" s="272" t="s">
        <v>339</v>
      </c>
      <c r="H168" s="272"/>
      <c r="I168" s="272"/>
      <c r="J168" s="272"/>
      <c r="K168" s="272" t="s">
        <v>340</v>
      </c>
      <c r="L168" s="347" t="s">
        <v>341</v>
      </c>
      <c r="M168" s="272" t="s">
        <v>342</v>
      </c>
      <c r="N168" s="347" t="s">
        <v>1753</v>
      </c>
      <c r="O168" s="272" t="s">
        <v>1753</v>
      </c>
      <c r="P168" s="272"/>
      <c r="Q168" s="272"/>
      <c r="R168" s="272"/>
      <c r="S168" s="272" t="s">
        <v>327</v>
      </c>
      <c r="T168" s="347" t="s">
        <v>343</v>
      </c>
      <c r="U168" s="272" t="s">
        <v>343</v>
      </c>
      <c r="V168" s="347" t="s">
        <v>344</v>
      </c>
      <c r="W168" s="272" t="s">
        <v>345</v>
      </c>
      <c r="X168" s="272"/>
      <c r="Y168" s="272"/>
      <c r="Z168" s="272"/>
      <c r="AA168" s="272" t="s">
        <v>346</v>
      </c>
      <c r="AB168" s="347" t="s">
        <v>346</v>
      </c>
      <c r="AC168" s="272" t="s">
        <v>346</v>
      </c>
      <c r="AD168" s="272"/>
      <c r="AE168" s="71"/>
      <c r="AF168" s="71"/>
    </row>
    <row r="169" spans="1:32" ht="12" customHeight="1" x14ac:dyDescent="0.25">
      <c r="A169" s="272" t="s">
        <v>634</v>
      </c>
      <c r="B169" s="272"/>
      <c r="C169" s="772" t="s">
        <v>339</v>
      </c>
      <c r="D169" s="272" t="s">
        <v>347</v>
      </c>
      <c r="E169" s="272" t="s">
        <v>348</v>
      </c>
      <c r="F169" s="272" t="s">
        <v>349</v>
      </c>
      <c r="G169" s="347" t="s">
        <v>350</v>
      </c>
      <c r="H169" s="272" t="s">
        <v>634</v>
      </c>
      <c r="I169" s="272" t="s">
        <v>634</v>
      </c>
      <c r="J169" s="272"/>
      <c r="K169" s="272" t="s">
        <v>351</v>
      </c>
      <c r="L169" s="347" t="s">
        <v>352</v>
      </c>
      <c r="M169" s="272" t="s">
        <v>353</v>
      </c>
      <c r="N169" s="347" t="s">
        <v>354</v>
      </c>
      <c r="O169" s="272" t="s">
        <v>355</v>
      </c>
      <c r="P169" s="272" t="s">
        <v>634</v>
      </c>
      <c r="Q169" s="272" t="s">
        <v>634</v>
      </c>
      <c r="R169" s="272"/>
      <c r="S169" s="272" t="s">
        <v>348</v>
      </c>
      <c r="T169" s="347" t="s">
        <v>356</v>
      </c>
      <c r="U169" s="272" t="s">
        <v>356</v>
      </c>
      <c r="V169" s="347" t="s">
        <v>357</v>
      </c>
      <c r="W169" s="272" t="s">
        <v>358</v>
      </c>
      <c r="X169" s="272" t="s">
        <v>634</v>
      </c>
      <c r="Y169" s="272" t="s">
        <v>634</v>
      </c>
      <c r="Z169" s="272"/>
      <c r="AA169" s="272" t="s">
        <v>359</v>
      </c>
      <c r="AB169" s="347" t="s">
        <v>359</v>
      </c>
      <c r="AC169" s="272" t="s">
        <v>359</v>
      </c>
      <c r="AD169" s="272" t="s">
        <v>634</v>
      </c>
      <c r="AE169" s="71"/>
      <c r="AF169" s="71"/>
    </row>
    <row r="170" spans="1:32" ht="12" customHeight="1" x14ac:dyDescent="0.25">
      <c r="A170" s="329" t="s">
        <v>637</v>
      </c>
      <c r="B170" s="813" t="s">
        <v>360</v>
      </c>
      <c r="C170" s="1055" t="s">
        <v>361</v>
      </c>
      <c r="D170" s="855" t="s">
        <v>362</v>
      </c>
      <c r="E170" s="855" t="s">
        <v>363</v>
      </c>
      <c r="F170" s="813">
        <v>105</v>
      </c>
      <c r="G170" s="813">
        <v>110</v>
      </c>
      <c r="H170" s="329" t="s">
        <v>637</v>
      </c>
      <c r="I170" s="329" t="s">
        <v>637</v>
      </c>
      <c r="J170" s="813" t="s">
        <v>360</v>
      </c>
      <c r="K170" s="855" t="s">
        <v>364</v>
      </c>
      <c r="L170" s="556">
        <v>145</v>
      </c>
      <c r="M170" s="813">
        <v>150</v>
      </c>
      <c r="N170" s="856" t="s">
        <v>365</v>
      </c>
      <c r="O170" s="813">
        <v>220</v>
      </c>
      <c r="P170" s="329" t="s">
        <v>637</v>
      </c>
      <c r="Q170" s="329" t="s">
        <v>637</v>
      </c>
      <c r="R170" s="813" t="s">
        <v>360</v>
      </c>
      <c r="S170" s="855" t="s">
        <v>366</v>
      </c>
      <c r="T170" s="556">
        <v>235</v>
      </c>
      <c r="U170" s="813">
        <v>240</v>
      </c>
      <c r="V170" s="556">
        <v>245</v>
      </c>
      <c r="W170" s="855" t="s">
        <v>367</v>
      </c>
      <c r="X170" s="329" t="s">
        <v>637</v>
      </c>
      <c r="Y170" s="329" t="s">
        <v>637</v>
      </c>
      <c r="Z170" s="813" t="s">
        <v>360</v>
      </c>
      <c r="AA170" s="855" t="s">
        <v>368</v>
      </c>
      <c r="AB170" s="856" t="s">
        <v>369</v>
      </c>
      <c r="AC170" s="813">
        <v>280</v>
      </c>
      <c r="AD170" s="329" t="s">
        <v>637</v>
      </c>
      <c r="AE170" s="71"/>
      <c r="AF170" s="71"/>
    </row>
    <row r="171" spans="1:32" ht="12" customHeight="1" x14ac:dyDescent="0.25">
      <c r="A171" s="271"/>
      <c r="B171" s="71"/>
      <c r="C171" s="772"/>
      <c r="D171" s="71"/>
      <c r="E171" s="271"/>
      <c r="F171" s="71"/>
      <c r="G171" s="271"/>
      <c r="H171" s="271"/>
      <c r="I171" s="271"/>
      <c r="J171" s="71"/>
      <c r="K171" s="271"/>
      <c r="L171" s="271"/>
      <c r="M171" s="271"/>
      <c r="N171" s="271"/>
      <c r="O171" s="271"/>
      <c r="P171" s="271"/>
      <c r="Q171" s="271"/>
      <c r="R171" s="271"/>
      <c r="S171" s="271"/>
      <c r="T171" s="271"/>
      <c r="U171" s="271"/>
      <c r="V171" s="271"/>
      <c r="W171" s="804"/>
      <c r="X171" s="271"/>
      <c r="Y171" s="271"/>
      <c r="Z171" s="271"/>
      <c r="AA171" s="271"/>
      <c r="AB171" s="271"/>
      <c r="AC171" s="271"/>
      <c r="AD171" s="271"/>
      <c r="AE171" s="71"/>
      <c r="AF171" s="71"/>
    </row>
    <row r="172" spans="1:32" ht="12" customHeight="1" x14ac:dyDescent="0.25">
      <c r="A172" s="271"/>
      <c r="B172" s="274" t="s">
        <v>385</v>
      </c>
      <c r="C172" s="772"/>
      <c r="D172" s="274"/>
      <c r="E172" s="271"/>
      <c r="F172" s="274"/>
      <c r="G172" s="271"/>
      <c r="H172" s="271"/>
      <c r="I172" s="271"/>
      <c r="J172" s="274" t="s">
        <v>385</v>
      </c>
      <c r="K172" s="271"/>
      <c r="L172" s="271"/>
      <c r="M172" s="271"/>
      <c r="N172" s="271"/>
      <c r="O172" s="271"/>
      <c r="P172" s="271"/>
      <c r="Q172" s="271"/>
      <c r="R172" s="274" t="s">
        <v>385</v>
      </c>
      <c r="S172" s="271"/>
      <c r="T172" s="271"/>
      <c r="U172" s="271"/>
      <c r="V172" s="271"/>
      <c r="W172" s="804"/>
      <c r="X172" s="271"/>
      <c r="Y172" s="271"/>
      <c r="Z172" s="274" t="s">
        <v>385</v>
      </c>
      <c r="AA172" s="271"/>
      <c r="AB172" s="271"/>
      <c r="AC172" s="271"/>
      <c r="AD172" s="271"/>
      <c r="AE172" s="71"/>
      <c r="AF172" s="71"/>
    </row>
    <row r="173" spans="1:32" ht="12" customHeight="1" x14ac:dyDescent="0.25">
      <c r="A173" s="637">
        <v>830</v>
      </c>
      <c r="B173" s="316" t="s">
        <v>1231</v>
      </c>
      <c r="C173" s="1058"/>
      <c r="D173" s="285" t="s">
        <v>1101</v>
      </c>
      <c r="E173" s="658"/>
      <c r="F173" s="980" t="s">
        <v>1101</v>
      </c>
      <c r="G173" s="658"/>
      <c r="H173" s="637">
        <v>830</v>
      </c>
      <c r="I173" s="637">
        <v>830</v>
      </c>
      <c r="J173" s="316" t="s">
        <v>1231</v>
      </c>
      <c r="K173" s="658"/>
      <c r="L173" s="658"/>
      <c r="M173" s="658"/>
      <c r="N173" s="658"/>
      <c r="O173" s="658"/>
      <c r="P173" s="637">
        <v>830</v>
      </c>
      <c r="Q173" s="637">
        <v>830</v>
      </c>
      <c r="R173" s="499" t="s">
        <v>1231</v>
      </c>
      <c r="S173" s="658"/>
      <c r="T173" s="658"/>
      <c r="U173" s="499" t="s">
        <v>1101</v>
      </c>
      <c r="V173" s="499" t="s">
        <v>1101</v>
      </c>
      <c r="W173" s="658"/>
      <c r="X173" s="637">
        <v>830</v>
      </c>
      <c r="Y173" s="637">
        <v>830</v>
      </c>
      <c r="Z173" s="499" t="s">
        <v>1231</v>
      </c>
      <c r="AA173" s="499" t="s">
        <v>1786</v>
      </c>
      <c r="AB173" s="499" t="s">
        <v>1786</v>
      </c>
      <c r="AC173" s="499" t="s">
        <v>1786</v>
      </c>
      <c r="AD173" s="637">
        <v>830</v>
      </c>
      <c r="AE173" s="71"/>
      <c r="AF173" s="71"/>
    </row>
    <row r="174" spans="1:32" ht="12" customHeight="1" x14ac:dyDescent="0.25">
      <c r="A174" s="637">
        <v>835</v>
      </c>
      <c r="B174" s="726" t="s">
        <v>1233</v>
      </c>
      <c r="C174" s="868"/>
      <c r="D174" s="285"/>
      <c r="E174" s="499" t="s">
        <v>1786</v>
      </c>
      <c r="F174" s="285"/>
      <c r="G174" s="499"/>
      <c r="H174" s="637">
        <v>835</v>
      </c>
      <c r="I174" s="637">
        <v>835</v>
      </c>
      <c r="J174" s="726" t="s">
        <v>1233</v>
      </c>
      <c r="K174" s="499"/>
      <c r="L174" s="658"/>
      <c r="M174" s="499"/>
      <c r="N174" s="499" t="s">
        <v>1101</v>
      </c>
      <c r="O174" s="499" t="s">
        <v>1101</v>
      </c>
      <c r="P174" s="637">
        <v>835</v>
      </c>
      <c r="Q174" s="637">
        <v>835</v>
      </c>
      <c r="R174" s="529" t="s">
        <v>1233</v>
      </c>
      <c r="S174" s="499" t="s">
        <v>1786</v>
      </c>
      <c r="T174" s="499" t="s">
        <v>1101</v>
      </c>
      <c r="U174" s="499"/>
      <c r="V174" s="499"/>
      <c r="W174" s="658"/>
      <c r="X174" s="637">
        <v>835</v>
      </c>
      <c r="Y174" s="637">
        <v>835</v>
      </c>
      <c r="Z174" s="529" t="s">
        <v>1233</v>
      </c>
      <c r="AA174" s="499" t="s">
        <v>1786</v>
      </c>
      <c r="AB174" s="499" t="s">
        <v>1786</v>
      </c>
      <c r="AC174" s="499" t="s">
        <v>1786</v>
      </c>
      <c r="AD174" s="637">
        <v>835</v>
      </c>
      <c r="AE174" s="71"/>
      <c r="AF174" s="71"/>
    </row>
    <row r="175" spans="1:32" ht="12" customHeight="1" x14ac:dyDescent="0.25">
      <c r="A175" s="637">
        <v>840</v>
      </c>
      <c r="B175" s="726" t="s">
        <v>833</v>
      </c>
      <c r="C175" s="868"/>
      <c r="D175" s="285"/>
      <c r="E175" s="499" t="s">
        <v>1786</v>
      </c>
      <c r="F175" s="285"/>
      <c r="G175" s="499"/>
      <c r="H175" s="637">
        <v>840</v>
      </c>
      <c r="I175" s="637">
        <v>840</v>
      </c>
      <c r="J175" s="726" t="s">
        <v>833</v>
      </c>
      <c r="K175" s="499"/>
      <c r="L175" s="658"/>
      <c r="M175" s="499"/>
      <c r="N175" s="499"/>
      <c r="O175" s="499"/>
      <c r="P175" s="637">
        <v>840</v>
      </c>
      <c r="Q175" s="637">
        <v>840</v>
      </c>
      <c r="R175" s="529" t="s">
        <v>833</v>
      </c>
      <c r="S175" s="499" t="s">
        <v>1786</v>
      </c>
      <c r="T175" s="499"/>
      <c r="U175" s="499"/>
      <c r="V175" s="499"/>
      <c r="W175" s="658"/>
      <c r="X175" s="637">
        <v>840</v>
      </c>
      <c r="Y175" s="637">
        <v>840</v>
      </c>
      <c r="Z175" s="529" t="s">
        <v>833</v>
      </c>
      <c r="AA175" s="499" t="s">
        <v>1786</v>
      </c>
      <c r="AB175" s="499" t="s">
        <v>1786</v>
      </c>
      <c r="AC175" s="499" t="s">
        <v>1786</v>
      </c>
      <c r="AD175" s="637">
        <v>840</v>
      </c>
      <c r="AE175" s="71"/>
      <c r="AF175" s="71"/>
    </row>
    <row r="176" spans="1:32" ht="12" customHeight="1" x14ac:dyDescent="0.25">
      <c r="A176" s="637">
        <v>845</v>
      </c>
      <c r="B176" s="726" t="s">
        <v>1235</v>
      </c>
      <c r="C176" s="868"/>
      <c r="D176" s="285"/>
      <c r="E176" s="499" t="s">
        <v>1786</v>
      </c>
      <c r="F176" s="285"/>
      <c r="G176" s="499"/>
      <c r="H176" s="637">
        <v>845</v>
      </c>
      <c r="I176" s="637">
        <v>845</v>
      </c>
      <c r="J176" s="726" t="s">
        <v>1235</v>
      </c>
      <c r="K176" s="499"/>
      <c r="L176" s="499"/>
      <c r="M176" s="499"/>
      <c r="N176" s="499"/>
      <c r="O176" s="499"/>
      <c r="P176" s="637">
        <v>845</v>
      </c>
      <c r="Q176" s="637">
        <v>845</v>
      </c>
      <c r="R176" s="529" t="s">
        <v>1235</v>
      </c>
      <c r="S176" s="499" t="s">
        <v>1786</v>
      </c>
      <c r="T176" s="499"/>
      <c r="U176" s="499"/>
      <c r="V176" s="499"/>
      <c r="W176" s="658"/>
      <c r="X176" s="637">
        <v>845</v>
      </c>
      <c r="Y176" s="637">
        <v>845</v>
      </c>
      <c r="Z176" s="529" t="s">
        <v>1235</v>
      </c>
      <c r="AA176" s="499" t="s">
        <v>1786</v>
      </c>
      <c r="AB176" s="499" t="s">
        <v>1786</v>
      </c>
      <c r="AC176" s="499" t="s">
        <v>1786</v>
      </c>
      <c r="AD176" s="637">
        <v>845</v>
      </c>
      <c r="AE176" s="71"/>
      <c r="AF176" s="71"/>
    </row>
    <row r="177" spans="1:32" ht="12" customHeight="1" x14ac:dyDescent="0.25">
      <c r="A177" s="644">
        <v>850</v>
      </c>
      <c r="B177" s="727" t="s">
        <v>819</v>
      </c>
      <c r="C177" s="688"/>
      <c r="D177" s="261"/>
      <c r="E177" s="497" t="s">
        <v>1786</v>
      </c>
      <c r="F177" s="261"/>
      <c r="G177" s="497"/>
      <c r="H177" s="644">
        <v>850</v>
      </c>
      <c r="I177" s="644">
        <v>850</v>
      </c>
      <c r="J177" s="727" t="s">
        <v>819</v>
      </c>
      <c r="K177" s="497"/>
      <c r="L177" s="656"/>
      <c r="M177" s="497"/>
      <c r="N177" s="497"/>
      <c r="O177" s="497"/>
      <c r="P177" s="644">
        <v>850</v>
      </c>
      <c r="Q177" s="644">
        <v>850</v>
      </c>
      <c r="R177" s="532" t="s">
        <v>819</v>
      </c>
      <c r="S177" s="497" t="s">
        <v>1786</v>
      </c>
      <c r="T177" s="497"/>
      <c r="U177" s="497"/>
      <c r="V177" s="497"/>
      <c r="W177" s="656"/>
      <c r="X177" s="644">
        <v>850</v>
      </c>
      <c r="Y177" s="644">
        <v>850</v>
      </c>
      <c r="Z177" s="532" t="s">
        <v>819</v>
      </c>
      <c r="AA177" s="497" t="s">
        <v>1786</v>
      </c>
      <c r="AB177" s="497" t="s">
        <v>1786</v>
      </c>
      <c r="AC177" s="497" t="s">
        <v>1786</v>
      </c>
      <c r="AD177" s="644">
        <v>850</v>
      </c>
      <c r="AE177" s="71"/>
      <c r="AF177" s="71"/>
    </row>
    <row r="178" spans="1:32" ht="12" customHeight="1" x14ac:dyDescent="0.25">
      <c r="A178" s="637">
        <v>855</v>
      </c>
      <c r="B178" s="726" t="s">
        <v>1237</v>
      </c>
      <c r="C178" s="868"/>
      <c r="D178" s="285"/>
      <c r="E178" s="499" t="s">
        <v>1786</v>
      </c>
      <c r="F178" s="285"/>
      <c r="G178" s="499"/>
      <c r="H178" s="637">
        <v>855</v>
      </c>
      <c r="I178" s="637">
        <v>855</v>
      </c>
      <c r="J178" s="726" t="s">
        <v>1237</v>
      </c>
      <c r="K178" s="499"/>
      <c r="L178" s="658"/>
      <c r="M178" s="499"/>
      <c r="N178" s="499"/>
      <c r="O178" s="499"/>
      <c r="P178" s="637">
        <v>855</v>
      </c>
      <c r="Q178" s="637">
        <v>855</v>
      </c>
      <c r="R178" s="529" t="s">
        <v>1237</v>
      </c>
      <c r="S178" s="499" t="s">
        <v>1786</v>
      </c>
      <c r="T178" s="499"/>
      <c r="U178" s="499"/>
      <c r="V178" s="499"/>
      <c r="W178" s="658"/>
      <c r="X178" s="637">
        <v>855</v>
      </c>
      <c r="Y178" s="637">
        <v>855</v>
      </c>
      <c r="Z178" s="529" t="s">
        <v>1237</v>
      </c>
      <c r="AA178" s="499" t="s">
        <v>1786</v>
      </c>
      <c r="AB178" s="499" t="s">
        <v>1786</v>
      </c>
      <c r="AC178" s="499" t="s">
        <v>1786</v>
      </c>
      <c r="AD178" s="637">
        <v>855</v>
      </c>
      <c r="AE178" s="71"/>
      <c r="AF178" s="71"/>
    </row>
    <row r="179" spans="1:32" ht="12" customHeight="1" x14ac:dyDescent="0.25">
      <c r="A179" s="637">
        <v>860</v>
      </c>
      <c r="B179" s="726" t="s">
        <v>827</v>
      </c>
      <c r="C179" s="868"/>
      <c r="D179" s="285"/>
      <c r="E179" s="499" t="s">
        <v>1786</v>
      </c>
      <c r="F179" s="285"/>
      <c r="G179" s="499"/>
      <c r="H179" s="637">
        <v>860</v>
      </c>
      <c r="I179" s="637">
        <v>860</v>
      </c>
      <c r="J179" s="726" t="s">
        <v>827</v>
      </c>
      <c r="K179" s="499"/>
      <c r="L179" s="658"/>
      <c r="M179" s="499"/>
      <c r="N179" s="499"/>
      <c r="O179" s="499"/>
      <c r="P179" s="637">
        <v>860</v>
      </c>
      <c r="Q179" s="637">
        <v>860</v>
      </c>
      <c r="R179" s="529" t="s">
        <v>827</v>
      </c>
      <c r="S179" s="499" t="s">
        <v>1786</v>
      </c>
      <c r="T179" s="499"/>
      <c r="U179" s="499"/>
      <c r="V179" s="499"/>
      <c r="W179" s="658"/>
      <c r="X179" s="637">
        <v>860</v>
      </c>
      <c r="Y179" s="637">
        <v>860</v>
      </c>
      <c r="Z179" s="529" t="s">
        <v>827</v>
      </c>
      <c r="AA179" s="499" t="s">
        <v>1786</v>
      </c>
      <c r="AB179" s="499" t="s">
        <v>1786</v>
      </c>
      <c r="AC179" s="499" t="s">
        <v>1786</v>
      </c>
      <c r="AD179" s="637">
        <v>860</v>
      </c>
      <c r="AE179" s="71"/>
      <c r="AF179" s="71"/>
    </row>
    <row r="180" spans="1:32" ht="12" customHeight="1" x14ac:dyDescent="0.25">
      <c r="A180" s="637">
        <v>865</v>
      </c>
      <c r="B180" s="726" t="s">
        <v>852</v>
      </c>
      <c r="C180" s="868"/>
      <c r="D180" s="285"/>
      <c r="E180" s="499" t="s">
        <v>1786</v>
      </c>
      <c r="F180" s="285"/>
      <c r="G180" s="499"/>
      <c r="H180" s="637">
        <v>865</v>
      </c>
      <c r="I180" s="637">
        <v>865</v>
      </c>
      <c r="J180" s="726" t="s">
        <v>852</v>
      </c>
      <c r="K180" s="499"/>
      <c r="L180" s="658"/>
      <c r="M180" s="499"/>
      <c r="N180" s="499"/>
      <c r="O180" s="499"/>
      <c r="P180" s="637">
        <v>865</v>
      </c>
      <c r="Q180" s="637">
        <v>865</v>
      </c>
      <c r="R180" s="529" t="s">
        <v>852</v>
      </c>
      <c r="S180" s="499" t="s">
        <v>1786</v>
      </c>
      <c r="T180" s="499"/>
      <c r="U180" s="499"/>
      <c r="V180" s="499"/>
      <c r="W180" s="658"/>
      <c r="X180" s="637">
        <v>865</v>
      </c>
      <c r="Y180" s="637">
        <v>865</v>
      </c>
      <c r="Z180" s="529" t="s">
        <v>852</v>
      </c>
      <c r="AA180" s="499" t="s">
        <v>1786</v>
      </c>
      <c r="AB180" s="499" t="s">
        <v>1786</v>
      </c>
      <c r="AC180" s="499" t="s">
        <v>1786</v>
      </c>
      <c r="AD180" s="637">
        <v>865</v>
      </c>
      <c r="AE180" s="71"/>
      <c r="AF180" s="71"/>
    </row>
    <row r="181" spans="1:32" ht="12" customHeight="1" x14ac:dyDescent="0.25">
      <c r="A181" s="637">
        <v>870</v>
      </c>
      <c r="B181" s="726" t="s">
        <v>824</v>
      </c>
      <c r="C181" s="868"/>
      <c r="D181" s="285"/>
      <c r="E181" s="499" t="s">
        <v>1786</v>
      </c>
      <c r="F181" s="285"/>
      <c r="G181" s="499"/>
      <c r="H181" s="637">
        <v>870</v>
      </c>
      <c r="I181" s="637">
        <v>870</v>
      </c>
      <c r="J181" s="726" t="s">
        <v>824</v>
      </c>
      <c r="K181" s="499"/>
      <c r="L181" s="658"/>
      <c r="M181" s="499"/>
      <c r="N181" s="499"/>
      <c r="O181" s="499"/>
      <c r="P181" s="637">
        <v>870</v>
      </c>
      <c r="Q181" s="637">
        <v>870</v>
      </c>
      <c r="R181" s="529" t="s">
        <v>824</v>
      </c>
      <c r="S181" s="499" t="s">
        <v>1786</v>
      </c>
      <c r="T181" s="499"/>
      <c r="U181" s="499"/>
      <c r="V181" s="499"/>
      <c r="W181" s="658"/>
      <c r="X181" s="637">
        <v>870</v>
      </c>
      <c r="Y181" s="637">
        <v>870</v>
      </c>
      <c r="Z181" s="529" t="s">
        <v>824</v>
      </c>
      <c r="AA181" s="499" t="s">
        <v>1786</v>
      </c>
      <c r="AB181" s="499" t="s">
        <v>1786</v>
      </c>
      <c r="AC181" s="499" t="s">
        <v>1786</v>
      </c>
      <c r="AD181" s="637">
        <v>870</v>
      </c>
      <c r="AE181" s="71"/>
      <c r="AF181" s="71"/>
    </row>
    <row r="182" spans="1:32" ht="12" customHeight="1" x14ac:dyDescent="0.25">
      <c r="A182" s="644">
        <v>875</v>
      </c>
      <c r="B182" s="727" t="s">
        <v>1800</v>
      </c>
      <c r="C182" s="688"/>
      <c r="D182" s="261"/>
      <c r="E182" s="497" t="s">
        <v>1786</v>
      </c>
      <c r="F182" s="261"/>
      <c r="G182" s="497"/>
      <c r="H182" s="644">
        <v>875</v>
      </c>
      <c r="I182" s="644">
        <v>875</v>
      </c>
      <c r="J182" s="727" t="s">
        <v>1800</v>
      </c>
      <c r="K182" s="497"/>
      <c r="L182" s="656"/>
      <c r="M182" s="497"/>
      <c r="N182" s="497"/>
      <c r="O182" s="497"/>
      <c r="P182" s="644">
        <v>875</v>
      </c>
      <c r="Q182" s="644">
        <v>875</v>
      </c>
      <c r="R182" s="532" t="s">
        <v>1800</v>
      </c>
      <c r="S182" s="497" t="s">
        <v>1786</v>
      </c>
      <c r="T182" s="497"/>
      <c r="U182" s="497"/>
      <c r="V182" s="497"/>
      <c r="W182" s="656"/>
      <c r="X182" s="644">
        <v>875</v>
      </c>
      <c r="Y182" s="644">
        <v>875</v>
      </c>
      <c r="Z182" s="532" t="s">
        <v>1800</v>
      </c>
      <c r="AA182" s="497" t="s">
        <v>1786</v>
      </c>
      <c r="AB182" s="497" t="s">
        <v>1786</v>
      </c>
      <c r="AC182" s="497" t="s">
        <v>1786</v>
      </c>
      <c r="AD182" s="644">
        <v>875</v>
      </c>
      <c r="AE182" s="71"/>
      <c r="AF182" s="71"/>
    </row>
    <row r="183" spans="1:32" ht="12" customHeight="1" x14ac:dyDescent="0.25">
      <c r="A183" s="637">
        <v>880</v>
      </c>
      <c r="B183" s="726" t="s">
        <v>1239</v>
      </c>
      <c r="C183" s="868"/>
      <c r="D183" s="285"/>
      <c r="E183" s="499" t="s">
        <v>1786</v>
      </c>
      <c r="F183" s="285"/>
      <c r="G183" s="499"/>
      <c r="H183" s="637">
        <v>880</v>
      </c>
      <c r="I183" s="637">
        <v>880</v>
      </c>
      <c r="J183" s="726" t="s">
        <v>1239</v>
      </c>
      <c r="K183" s="499"/>
      <c r="L183" s="658"/>
      <c r="M183" s="499"/>
      <c r="N183" s="499"/>
      <c r="O183" s="499"/>
      <c r="P183" s="637">
        <v>880</v>
      </c>
      <c r="Q183" s="637">
        <v>880</v>
      </c>
      <c r="R183" s="529" t="s">
        <v>1239</v>
      </c>
      <c r="S183" s="499" t="s">
        <v>1786</v>
      </c>
      <c r="T183" s="499"/>
      <c r="U183" s="499"/>
      <c r="V183" s="499"/>
      <c r="W183" s="658"/>
      <c r="X183" s="637">
        <v>880</v>
      </c>
      <c r="Y183" s="637">
        <v>880</v>
      </c>
      <c r="Z183" s="529" t="s">
        <v>1239</v>
      </c>
      <c r="AA183" s="499" t="s">
        <v>1786</v>
      </c>
      <c r="AB183" s="499" t="s">
        <v>1786</v>
      </c>
      <c r="AC183" s="499" t="s">
        <v>1786</v>
      </c>
      <c r="AD183" s="637">
        <v>880</v>
      </c>
      <c r="AE183" s="71"/>
      <c r="AF183" s="71"/>
    </row>
    <row r="184" spans="1:32" ht="12" customHeight="1" x14ac:dyDescent="0.25">
      <c r="A184" s="637">
        <v>885</v>
      </c>
      <c r="B184" s="726" t="s">
        <v>1241</v>
      </c>
      <c r="C184" s="868"/>
      <c r="D184" s="285"/>
      <c r="E184" s="499" t="s">
        <v>1786</v>
      </c>
      <c r="F184" s="285"/>
      <c r="G184" s="499"/>
      <c r="H184" s="637">
        <v>885</v>
      </c>
      <c r="I184" s="637">
        <v>885</v>
      </c>
      <c r="J184" s="726" t="s">
        <v>1241</v>
      </c>
      <c r="K184" s="499"/>
      <c r="L184" s="658"/>
      <c r="M184" s="499"/>
      <c r="N184" s="499"/>
      <c r="O184" s="499"/>
      <c r="P184" s="637">
        <v>885</v>
      </c>
      <c r="Q184" s="637">
        <v>885</v>
      </c>
      <c r="R184" s="529" t="s">
        <v>1241</v>
      </c>
      <c r="S184" s="499" t="s">
        <v>1786</v>
      </c>
      <c r="T184" s="499"/>
      <c r="U184" s="499"/>
      <c r="V184" s="499"/>
      <c r="W184" s="658"/>
      <c r="X184" s="637">
        <v>885</v>
      </c>
      <c r="Y184" s="637">
        <v>885</v>
      </c>
      <c r="Z184" s="529" t="s">
        <v>1241</v>
      </c>
      <c r="AA184" s="499" t="s">
        <v>1786</v>
      </c>
      <c r="AB184" s="499" t="s">
        <v>1786</v>
      </c>
      <c r="AC184" s="499" t="s">
        <v>1786</v>
      </c>
      <c r="AD184" s="637">
        <v>885</v>
      </c>
      <c r="AE184" s="71"/>
      <c r="AF184" s="71"/>
    </row>
    <row r="185" spans="1:32" ht="12" customHeight="1" x14ac:dyDescent="0.25">
      <c r="A185" s="637">
        <v>890</v>
      </c>
      <c r="B185" s="726" t="s">
        <v>1242</v>
      </c>
      <c r="C185" s="868"/>
      <c r="D185" s="285"/>
      <c r="E185" s="499" t="s">
        <v>1786</v>
      </c>
      <c r="F185" s="285"/>
      <c r="G185" s="499"/>
      <c r="H185" s="637">
        <v>890</v>
      </c>
      <c r="I185" s="637">
        <v>890</v>
      </c>
      <c r="J185" s="726" t="s">
        <v>1242</v>
      </c>
      <c r="K185" s="499"/>
      <c r="L185" s="499"/>
      <c r="M185" s="499"/>
      <c r="N185" s="499"/>
      <c r="O185" s="499"/>
      <c r="P185" s="637">
        <v>890</v>
      </c>
      <c r="Q185" s="637">
        <v>890</v>
      </c>
      <c r="R185" s="529" t="s">
        <v>1242</v>
      </c>
      <c r="S185" s="499" t="s">
        <v>1786</v>
      </c>
      <c r="T185" s="499"/>
      <c r="U185" s="499"/>
      <c r="V185" s="499"/>
      <c r="W185" s="658"/>
      <c r="X185" s="637">
        <v>890</v>
      </c>
      <c r="Y185" s="637">
        <v>890</v>
      </c>
      <c r="Z185" s="529" t="s">
        <v>1242</v>
      </c>
      <c r="AA185" s="499" t="s">
        <v>1786</v>
      </c>
      <c r="AB185" s="499" t="s">
        <v>1786</v>
      </c>
      <c r="AC185" s="499" t="s">
        <v>1786</v>
      </c>
      <c r="AD185" s="637">
        <v>890</v>
      </c>
      <c r="AE185" s="71"/>
      <c r="AF185" s="71"/>
    </row>
    <row r="186" spans="1:32" ht="12" customHeight="1" x14ac:dyDescent="0.25">
      <c r="A186" s="637">
        <v>895</v>
      </c>
      <c r="B186" s="726" t="s">
        <v>1243</v>
      </c>
      <c r="C186" s="868"/>
      <c r="D186" s="285"/>
      <c r="E186" s="499" t="s">
        <v>1786</v>
      </c>
      <c r="F186" s="285"/>
      <c r="G186" s="499"/>
      <c r="H186" s="637">
        <v>895</v>
      </c>
      <c r="I186" s="637">
        <v>895</v>
      </c>
      <c r="J186" s="726" t="s">
        <v>1243</v>
      </c>
      <c r="K186" s="499"/>
      <c r="L186" s="658"/>
      <c r="M186" s="499"/>
      <c r="N186" s="499"/>
      <c r="O186" s="499"/>
      <c r="P186" s="637">
        <v>895</v>
      </c>
      <c r="Q186" s="637">
        <v>895</v>
      </c>
      <c r="R186" s="529" t="s">
        <v>1243</v>
      </c>
      <c r="S186" s="499" t="s">
        <v>1786</v>
      </c>
      <c r="T186" s="499"/>
      <c r="U186" s="499"/>
      <c r="V186" s="499"/>
      <c r="W186" s="658"/>
      <c r="X186" s="637">
        <v>895</v>
      </c>
      <c r="Y186" s="637">
        <v>895</v>
      </c>
      <c r="Z186" s="529" t="s">
        <v>1243</v>
      </c>
      <c r="AA186" s="499" t="s">
        <v>1786</v>
      </c>
      <c r="AB186" s="499" t="s">
        <v>1786</v>
      </c>
      <c r="AC186" s="499" t="s">
        <v>1786</v>
      </c>
      <c r="AD186" s="637">
        <v>895</v>
      </c>
      <c r="AE186" s="71"/>
      <c r="AF186" s="71"/>
    </row>
    <row r="187" spans="1:32" ht="12" customHeight="1" x14ac:dyDescent="0.25">
      <c r="A187" s="644">
        <v>900</v>
      </c>
      <c r="B187" s="727" t="s">
        <v>1801</v>
      </c>
      <c r="C187" s="688"/>
      <c r="D187" s="261"/>
      <c r="E187" s="497" t="s">
        <v>1786</v>
      </c>
      <c r="F187" s="261"/>
      <c r="G187" s="497"/>
      <c r="H187" s="644">
        <v>900</v>
      </c>
      <c r="I187" s="644">
        <v>900</v>
      </c>
      <c r="J187" s="727" t="s">
        <v>1801</v>
      </c>
      <c r="K187" s="497"/>
      <c r="L187" s="656"/>
      <c r="M187" s="497"/>
      <c r="N187" s="497"/>
      <c r="O187" s="497"/>
      <c r="P187" s="644">
        <v>900</v>
      </c>
      <c r="Q187" s="644">
        <v>900</v>
      </c>
      <c r="R187" s="532" t="s">
        <v>1801</v>
      </c>
      <c r="S187" s="497" t="s">
        <v>1786</v>
      </c>
      <c r="T187" s="497"/>
      <c r="U187" s="497"/>
      <c r="V187" s="497"/>
      <c r="W187" s="656"/>
      <c r="X187" s="644">
        <v>900</v>
      </c>
      <c r="Y187" s="644">
        <v>900</v>
      </c>
      <c r="Z187" s="532" t="s">
        <v>1801</v>
      </c>
      <c r="AA187" s="497" t="s">
        <v>1786</v>
      </c>
      <c r="AB187" s="497" t="s">
        <v>1786</v>
      </c>
      <c r="AC187" s="497" t="s">
        <v>1786</v>
      </c>
      <c r="AD187" s="644">
        <v>900</v>
      </c>
      <c r="AE187" s="71"/>
      <c r="AF187" s="71"/>
    </row>
    <row r="188" spans="1:32" ht="12" customHeight="1" x14ac:dyDescent="0.25">
      <c r="A188" s="1066">
        <v>910</v>
      </c>
      <c r="B188" s="561" t="s">
        <v>1803</v>
      </c>
      <c r="C188" s="658"/>
      <c r="D188" s="1067"/>
      <c r="E188" s="658"/>
      <c r="F188" s="658"/>
      <c r="G188" s="658"/>
      <c r="H188" s="1066">
        <v>910</v>
      </c>
      <c r="I188" s="1066">
        <v>910</v>
      </c>
      <c r="J188" s="561" t="s">
        <v>1803</v>
      </c>
      <c r="K188" s="658"/>
      <c r="L188" s="658"/>
      <c r="M188" s="658"/>
      <c r="N188" s="658"/>
      <c r="O188" s="658"/>
      <c r="P188" s="1066">
        <v>910</v>
      </c>
      <c r="Q188" s="1066">
        <v>910</v>
      </c>
      <c r="R188" s="561" t="s">
        <v>1803</v>
      </c>
      <c r="S188" s="658"/>
      <c r="T188" s="658"/>
      <c r="U188" s="658"/>
      <c r="V188" s="658"/>
      <c r="W188" s="1068"/>
      <c r="X188" s="1066">
        <v>910</v>
      </c>
      <c r="Y188" s="1066">
        <v>910</v>
      </c>
      <c r="Z188" s="561" t="s">
        <v>1803</v>
      </c>
      <c r="AA188" s="658"/>
      <c r="AB188" s="658"/>
      <c r="AC188" s="658"/>
      <c r="AD188" s="1066">
        <v>910</v>
      </c>
      <c r="AE188" s="71"/>
      <c r="AF188" s="71"/>
    </row>
    <row r="189" spans="1:32" ht="12" customHeight="1" x14ac:dyDescent="0.25">
      <c r="A189" s="1069">
        <v>911</v>
      </c>
      <c r="B189" s="285" t="s">
        <v>1804</v>
      </c>
      <c r="C189" s="658"/>
      <c r="D189" s="535"/>
      <c r="E189" s="658"/>
      <c r="F189" s="658"/>
      <c r="G189" s="658"/>
      <c r="H189" s="1069">
        <v>911</v>
      </c>
      <c r="I189" s="1069">
        <v>911</v>
      </c>
      <c r="J189" s="285" t="s">
        <v>1804</v>
      </c>
      <c r="K189" s="658"/>
      <c r="L189" s="658"/>
      <c r="M189" s="658"/>
      <c r="N189" s="658"/>
      <c r="O189" s="658"/>
      <c r="P189" s="1069">
        <v>911</v>
      </c>
      <c r="Q189" s="1069">
        <v>911</v>
      </c>
      <c r="R189" s="285" t="s">
        <v>1804</v>
      </c>
      <c r="S189" s="658"/>
      <c r="T189" s="658"/>
      <c r="U189" s="658"/>
      <c r="V189" s="658"/>
      <c r="W189" s="791"/>
      <c r="X189" s="1069">
        <v>911</v>
      </c>
      <c r="Y189" s="1069">
        <v>911</v>
      </c>
      <c r="Z189" s="285" t="s">
        <v>1804</v>
      </c>
      <c r="AA189" s="658"/>
      <c r="AB189" s="658"/>
      <c r="AC189" s="658"/>
      <c r="AD189" s="1069">
        <v>911</v>
      </c>
      <c r="AE189" s="71"/>
      <c r="AF189" s="71"/>
    </row>
    <row r="190" spans="1:32" ht="12" customHeight="1" x14ac:dyDescent="0.25">
      <c r="A190" s="644">
        <v>915</v>
      </c>
      <c r="B190" s="261" t="s">
        <v>311</v>
      </c>
      <c r="C190" s="688"/>
      <c r="D190" s="261"/>
      <c r="E190" s="497" t="s">
        <v>1786</v>
      </c>
      <c r="F190" s="261"/>
      <c r="G190" s="497"/>
      <c r="H190" s="644">
        <v>915</v>
      </c>
      <c r="I190" s="644">
        <v>915</v>
      </c>
      <c r="J190" s="261" t="s">
        <v>311</v>
      </c>
      <c r="K190" s="497"/>
      <c r="L190" s="497"/>
      <c r="M190" s="497"/>
      <c r="N190" s="656"/>
      <c r="O190" s="656"/>
      <c r="P190" s="644">
        <v>915</v>
      </c>
      <c r="Q190" s="644">
        <v>915</v>
      </c>
      <c r="R190" s="261" t="s">
        <v>311</v>
      </c>
      <c r="S190" s="497" t="s">
        <v>1786</v>
      </c>
      <c r="T190" s="497"/>
      <c r="U190" s="756"/>
      <c r="V190" s="656"/>
      <c r="W190" s="656"/>
      <c r="X190" s="644">
        <v>915</v>
      </c>
      <c r="Y190" s="644">
        <v>915</v>
      </c>
      <c r="Z190" s="261" t="s">
        <v>311</v>
      </c>
      <c r="AA190" s="656"/>
      <c r="AB190" s="656"/>
      <c r="AC190" s="656"/>
      <c r="AD190" s="644">
        <v>915</v>
      </c>
      <c r="AE190" s="71"/>
      <c r="AF190" s="71"/>
    </row>
    <row r="191" spans="1:32" ht="12" customHeight="1" x14ac:dyDescent="0.25">
      <c r="A191" s="648"/>
      <c r="B191" s="71"/>
      <c r="C191" s="772"/>
      <c r="D191" s="71"/>
      <c r="E191" s="271"/>
      <c r="F191" s="71"/>
      <c r="G191" s="271"/>
      <c r="H191" s="648"/>
      <c r="I191" s="648"/>
      <c r="J191" s="71"/>
      <c r="K191" s="271"/>
      <c r="L191" s="271"/>
      <c r="M191" s="271"/>
      <c r="N191" s="271"/>
      <c r="O191" s="271"/>
      <c r="P191" s="648"/>
      <c r="Q191" s="648"/>
      <c r="R191" s="271"/>
      <c r="S191" s="271"/>
      <c r="T191" s="271"/>
      <c r="U191" s="271"/>
      <c r="V191" s="271"/>
      <c r="W191" s="271"/>
      <c r="X191" s="648"/>
      <c r="Y191" s="648"/>
      <c r="Z191" s="271"/>
      <c r="AA191" s="271"/>
      <c r="AB191" s="271"/>
      <c r="AC191" s="271"/>
      <c r="AD191" s="648"/>
      <c r="AE191" s="71"/>
      <c r="AF191" s="71"/>
    </row>
    <row r="192" spans="1:32" ht="12" customHeight="1" thickBot="1" x14ac:dyDescent="0.3">
      <c r="A192" s="637">
        <v>920</v>
      </c>
      <c r="B192" s="285" t="s">
        <v>386</v>
      </c>
      <c r="C192" s="1070"/>
      <c r="D192" s="547" t="s">
        <v>1101</v>
      </c>
      <c r="E192" s="548" t="s">
        <v>1786</v>
      </c>
      <c r="F192" s="547" t="s">
        <v>1101</v>
      </c>
      <c r="G192" s="548"/>
      <c r="H192" s="637">
        <v>920</v>
      </c>
      <c r="I192" s="637">
        <v>920</v>
      </c>
      <c r="J192" s="285" t="s">
        <v>386</v>
      </c>
      <c r="K192" s="548"/>
      <c r="L192" s="548"/>
      <c r="M192" s="548"/>
      <c r="N192" s="548" t="s">
        <v>1101</v>
      </c>
      <c r="O192" s="548" t="s">
        <v>1101</v>
      </c>
      <c r="P192" s="637">
        <v>920</v>
      </c>
      <c r="Q192" s="637">
        <v>920</v>
      </c>
      <c r="R192" s="285" t="s">
        <v>386</v>
      </c>
      <c r="S192" s="548" t="s">
        <v>1786</v>
      </c>
      <c r="T192" s="548" t="s">
        <v>1101</v>
      </c>
      <c r="U192" s="548" t="s">
        <v>1101</v>
      </c>
      <c r="V192" s="548" t="s">
        <v>1101</v>
      </c>
      <c r="W192" s="548"/>
      <c r="X192" s="637">
        <v>920</v>
      </c>
      <c r="Y192" s="637">
        <v>920</v>
      </c>
      <c r="Z192" s="285" t="s">
        <v>386</v>
      </c>
      <c r="AA192" s="548" t="s">
        <v>1786</v>
      </c>
      <c r="AB192" s="548" t="s">
        <v>1786</v>
      </c>
      <c r="AC192" s="548" t="s">
        <v>1786</v>
      </c>
      <c r="AD192" s="637">
        <v>920</v>
      </c>
      <c r="AE192" s="71"/>
      <c r="AF192" s="71"/>
    </row>
    <row r="193" spans="1:32" ht="12" customHeight="1" thickTop="1" x14ac:dyDescent="0.25">
      <c r="A193" s="637">
        <v>925</v>
      </c>
      <c r="B193" s="285" t="s">
        <v>387</v>
      </c>
      <c r="C193" s="719" t="s">
        <v>1101</v>
      </c>
      <c r="D193" s="719" t="s">
        <v>1101</v>
      </c>
      <c r="E193" s="719" t="s">
        <v>1101</v>
      </c>
      <c r="F193" s="719" t="s">
        <v>1101</v>
      </c>
      <c r="G193" s="719" t="s">
        <v>1101</v>
      </c>
      <c r="H193" s="637">
        <v>925</v>
      </c>
      <c r="I193" s="637">
        <v>925</v>
      </c>
      <c r="J193" s="285" t="s">
        <v>387</v>
      </c>
      <c r="K193" s="719" t="s">
        <v>1101</v>
      </c>
      <c r="L193" s="719" t="s">
        <v>1101</v>
      </c>
      <c r="M193" s="719" t="s">
        <v>1101</v>
      </c>
      <c r="N193" s="719" t="s">
        <v>1101</v>
      </c>
      <c r="O193" s="719" t="s">
        <v>1101</v>
      </c>
      <c r="P193" s="637">
        <v>925</v>
      </c>
      <c r="Q193" s="637">
        <v>925</v>
      </c>
      <c r="R193" s="499" t="s">
        <v>387</v>
      </c>
      <c r="S193" s="719" t="s">
        <v>1101</v>
      </c>
      <c r="T193" s="719" t="s">
        <v>1101</v>
      </c>
      <c r="U193" s="719" t="s">
        <v>1101</v>
      </c>
      <c r="V193" s="719" t="s">
        <v>1101</v>
      </c>
      <c r="W193" s="719" t="s">
        <v>1101</v>
      </c>
      <c r="X193" s="637">
        <v>925</v>
      </c>
      <c r="Y193" s="637">
        <v>925</v>
      </c>
      <c r="Z193" s="499" t="s">
        <v>387</v>
      </c>
      <c r="AA193" s="719" t="s">
        <v>1101</v>
      </c>
      <c r="AB193" s="719" t="s">
        <v>1101</v>
      </c>
      <c r="AC193" s="719" t="s">
        <v>1101</v>
      </c>
      <c r="AD193" s="637">
        <v>925</v>
      </c>
      <c r="AE193" s="71"/>
      <c r="AF193" s="71"/>
    </row>
    <row r="194" spans="1:32" ht="12" customHeight="1" x14ac:dyDescent="0.25">
      <c r="A194" s="637">
        <v>930</v>
      </c>
      <c r="B194" s="285" t="s">
        <v>388</v>
      </c>
      <c r="C194" s="719"/>
      <c r="D194" s="719"/>
      <c r="E194" s="719"/>
      <c r="F194" s="719"/>
      <c r="G194" s="719"/>
      <c r="H194" s="637">
        <v>930</v>
      </c>
      <c r="I194" s="637">
        <v>930</v>
      </c>
      <c r="J194" s="285" t="s">
        <v>388</v>
      </c>
      <c r="K194" s="719"/>
      <c r="L194" s="719"/>
      <c r="M194" s="719"/>
      <c r="N194" s="719"/>
      <c r="O194" s="719"/>
      <c r="P194" s="637">
        <v>930</v>
      </c>
      <c r="Q194" s="637">
        <v>930</v>
      </c>
      <c r="R194" s="499" t="s">
        <v>388</v>
      </c>
      <c r="S194" s="719"/>
      <c r="T194" s="719"/>
      <c r="U194" s="719"/>
      <c r="V194" s="719"/>
      <c r="W194" s="719"/>
      <c r="X194" s="637">
        <v>930</v>
      </c>
      <c r="Y194" s="637">
        <v>930</v>
      </c>
      <c r="Z194" s="499" t="s">
        <v>388</v>
      </c>
      <c r="AA194" s="719"/>
      <c r="AB194" s="719"/>
      <c r="AC194" s="719"/>
      <c r="AD194" s="637">
        <v>930</v>
      </c>
      <c r="AE194" s="71"/>
      <c r="AF194" s="71"/>
    </row>
    <row r="195" spans="1:32" ht="12" customHeight="1" thickBot="1" x14ac:dyDescent="0.3">
      <c r="A195" s="637">
        <v>935</v>
      </c>
      <c r="B195" s="285" t="s">
        <v>389</v>
      </c>
      <c r="C195" s="1070" t="s">
        <v>1101</v>
      </c>
      <c r="D195" s="1070" t="s">
        <v>1101</v>
      </c>
      <c r="E195" s="1070" t="s">
        <v>1101</v>
      </c>
      <c r="F195" s="1070" t="s">
        <v>1101</v>
      </c>
      <c r="G195" s="1070" t="s">
        <v>1101</v>
      </c>
      <c r="H195" s="637">
        <v>935</v>
      </c>
      <c r="I195" s="637">
        <v>935</v>
      </c>
      <c r="J195" s="285" t="s">
        <v>389</v>
      </c>
      <c r="K195" s="1070" t="s">
        <v>1101</v>
      </c>
      <c r="L195" s="1070" t="s">
        <v>1101</v>
      </c>
      <c r="M195" s="1070" t="s">
        <v>1101</v>
      </c>
      <c r="N195" s="1070" t="s">
        <v>1101</v>
      </c>
      <c r="O195" s="1070" t="s">
        <v>1101</v>
      </c>
      <c r="P195" s="637">
        <v>935</v>
      </c>
      <c r="Q195" s="637">
        <v>935</v>
      </c>
      <c r="R195" s="499" t="s">
        <v>389</v>
      </c>
      <c r="S195" s="1070" t="s">
        <v>1101</v>
      </c>
      <c r="T195" s="1070" t="s">
        <v>1101</v>
      </c>
      <c r="U195" s="1070" t="s">
        <v>1101</v>
      </c>
      <c r="V195" s="1070" t="s">
        <v>1101</v>
      </c>
      <c r="W195" s="1070" t="s">
        <v>1101</v>
      </c>
      <c r="X195" s="637">
        <v>935</v>
      </c>
      <c r="Y195" s="637">
        <v>935</v>
      </c>
      <c r="Z195" s="499" t="s">
        <v>389</v>
      </c>
      <c r="AA195" s="1070" t="s">
        <v>1101</v>
      </c>
      <c r="AB195" s="1070" t="s">
        <v>1101</v>
      </c>
      <c r="AC195" s="1070" t="s">
        <v>1101</v>
      </c>
      <c r="AD195" s="637">
        <v>935</v>
      </c>
      <c r="AE195" s="71"/>
      <c r="AF195" s="71"/>
    </row>
    <row r="196" spans="1:32" ht="12" customHeight="1" thickTop="1" x14ac:dyDescent="0.25">
      <c r="A196" s="644">
        <v>940</v>
      </c>
      <c r="B196" s="261" t="s">
        <v>390</v>
      </c>
      <c r="C196" s="1071" t="s">
        <v>391</v>
      </c>
      <c r="D196" s="1071" t="s">
        <v>392</v>
      </c>
      <c r="E196" s="1071" t="s">
        <v>393</v>
      </c>
      <c r="F196" s="1071" t="s">
        <v>249</v>
      </c>
      <c r="G196" s="1071" t="s">
        <v>393</v>
      </c>
      <c r="H196" s="644">
        <v>940</v>
      </c>
      <c r="I196" s="644">
        <v>940</v>
      </c>
      <c r="J196" s="261" t="s">
        <v>390</v>
      </c>
      <c r="K196" s="1071" t="s">
        <v>393</v>
      </c>
      <c r="L196" s="1071" t="s">
        <v>393</v>
      </c>
      <c r="M196" s="1071" t="s">
        <v>393</v>
      </c>
      <c r="N196" s="1071" t="s">
        <v>392</v>
      </c>
      <c r="O196" s="1071" t="s">
        <v>392</v>
      </c>
      <c r="P196" s="644">
        <v>940</v>
      </c>
      <c r="Q196" s="644">
        <v>940</v>
      </c>
      <c r="R196" s="261" t="s">
        <v>390</v>
      </c>
      <c r="S196" s="1071" t="s">
        <v>393</v>
      </c>
      <c r="T196" s="1071" t="s">
        <v>249</v>
      </c>
      <c r="U196" s="1071" t="s">
        <v>249</v>
      </c>
      <c r="V196" s="1071" t="s">
        <v>394</v>
      </c>
      <c r="W196" s="1071" t="s">
        <v>393</v>
      </c>
      <c r="X196" s="644">
        <v>940</v>
      </c>
      <c r="Y196" s="644">
        <v>940</v>
      </c>
      <c r="Z196" s="261" t="s">
        <v>390</v>
      </c>
      <c r="AA196" s="1071" t="s">
        <v>1784</v>
      </c>
      <c r="AB196" s="1071" t="s">
        <v>1784</v>
      </c>
      <c r="AC196" s="1071" t="s">
        <v>1784</v>
      </c>
      <c r="AD196" s="644">
        <v>940</v>
      </c>
      <c r="AE196" s="71"/>
      <c r="AF196" s="71"/>
    </row>
    <row r="197" spans="1:32" ht="12" customHeight="1" x14ac:dyDescent="0.25">
      <c r="A197" s="644"/>
      <c r="B197" s="497"/>
      <c r="C197" s="324" t="s">
        <v>1015</v>
      </c>
      <c r="D197" s="324" t="s">
        <v>1017</v>
      </c>
      <c r="E197" s="324" t="s">
        <v>1018</v>
      </c>
      <c r="F197" s="324" t="s">
        <v>1019</v>
      </c>
      <c r="G197" s="324" t="s">
        <v>1035</v>
      </c>
      <c r="H197" s="1072"/>
      <c r="I197" s="1072"/>
      <c r="J197" s="329"/>
      <c r="K197" s="324" t="s">
        <v>1036</v>
      </c>
      <c r="L197" s="324" t="s">
        <v>1037</v>
      </c>
      <c r="M197" s="324" t="s">
        <v>1038</v>
      </c>
      <c r="N197" s="324" t="s">
        <v>1039</v>
      </c>
      <c r="O197" s="324" t="s">
        <v>1273</v>
      </c>
      <c r="P197" s="1072"/>
      <c r="Q197" s="1072"/>
      <c r="R197" s="329"/>
      <c r="S197" s="324" t="s">
        <v>1184</v>
      </c>
      <c r="T197" s="324" t="s">
        <v>1724</v>
      </c>
      <c r="U197" s="324" t="s">
        <v>1725</v>
      </c>
      <c r="V197" s="324" t="s">
        <v>1727</v>
      </c>
      <c r="W197" s="324" t="s">
        <v>322</v>
      </c>
      <c r="X197" s="1072"/>
      <c r="Y197" s="1072"/>
      <c r="Z197" s="329"/>
      <c r="AA197" s="324" t="s">
        <v>1827</v>
      </c>
      <c r="AB197" s="324" t="s">
        <v>1828</v>
      </c>
      <c r="AC197" s="324" t="s">
        <v>1829</v>
      </c>
      <c r="AD197" s="1072"/>
      <c r="AE197" s="71"/>
      <c r="AF197" s="71"/>
    </row>
    <row r="198" spans="1:32" ht="12" customHeight="1" x14ac:dyDescent="0.25">
      <c r="A198" s="71"/>
      <c r="B198" s="71"/>
      <c r="C198" s="5"/>
      <c r="D198" s="71"/>
      <c r="E198" s="71"/>
      <c r="F198" s="71"/>
      <c r="G198" s="71"/>
      <c r="H198" s="72" t="s">
        <v>1873</v>
      </c>
      <c r="I198" s="71"/>
      <c r="J198" s="71"/>
      <c r="K198" s="71"/>
      <c r="L198" s="71"/>
      <c r="M198" s="71"/>
      <c r="N198" s="71"/>
      <c r="O198" s="71"/>
      <c r="P198" s="72" t="s">
        <v>1873</v>
      </c>
      <c r="Q198" s="71"/>
      <c r="R198" s="71"/>
      <c r="S198" s="71"/>
      <c r="T198" s="71"/>
      <c r="U198" s="71"/>
      <c r="V198" s="71"/>
      <c r="W198" s="71"/>
      <c r="X198" s="72" t="s">
        <v>1873</v>
      </c>
      <c r="Y198" s="71"/>
      <c r="Z198" s="71"/>
      <c r="AA198" s="71"/>
      <c r="AB198" s="71"/>
      <c r="AC198" s="71"/>
      <c r="AD198" s="72" t="s">
        <v>1873</v>
      </c>
      <c r="AE198" s="71"/>
      <c r="AF198" s="71"/>
    </row>
    <row r="199" spans="1:32" ht="12" customHeight="1" x14ac:dyDescent="0.25">
      <c r="A199" s="71" t="s">
        <v>375</v>
      </c>
      <c r="B199" s="71"/>
      <c r="C199" s="275"/>
      <c r="D199" s="274"/>
      <c r="E199" s="274"/>
      <c r="F199" s="274"/>
      <c r="G199" s="274"/>
      <c r="H199" s="274"/>
      <c r="I199" s="71" t="s">
        <v>375</v>
      </c>
      <c r="J199" s="71"/>
      <c r="K199" s="71"/>
      <c r="L199" s="71"/>
      <c r="M199" s="71"/>
      <c r="N199" s="71"/>
      <c r="O199" s="71"/>
      <c r="P199" s="71"/>
      <c r="Q199" s="71" t="s">
        <v>375</v>
      </c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</row>
    <row r="200" spans="1:32" ht="12" customHeight="1" x14ac:dyDescent="0.2">
      <c r="A200" s="63"/>
      <c r="B200" s="63"/>
      <c r="C200" s="6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</row>
    <row r="201" spans="1:32" ht="12" customHeight="1" x14ac:dyDescent="0.2">
      <c r="A201" s="63"/>
      <c r="B201" s="63"/>
      <c r="C201" s="6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</row>
    <row r="202" spans="1:32" ht="12" customHeight="1" x14ac:dyDescent="0.2">
      <c r="A202" s="63"/>
      <c r="B202" s="63"/>
      <c r="C202" s="6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</row>
    <row r="203" spans="1:32" ht="12" customHeight="1" x14ac:dyDescent="0.2">
      <c r="A203" s="63"/>
      <c r="B203" s="63"/>
      <c r="C203" s="6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</row>
    <row r="204" spans="1:32" ht="12" customHeight="1" x14ac:dyDescent="0.2">
      <c r="A204" s="63"/>
      <c r="B204" s="63"/>
      <c r="C204" s="6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</row>
    <row r="205" spans="1:32" ht="12" customHeight="1" x14ac:dyDescent="0.2">
      <c r="A205" s="63"/>
      <c r="B205" s="63"/>
      <c r="C205" s="6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</row>
    <row r="206" spans="1:32" ht="12" customHeight="1" x14ac:dyDescent="0.2">
      <c r="A206" s="63"/>
      <c r="B206" s="63"/>
      <c r="C206" s="6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</row>
    <row r="207" spans="1:32" ht="12" customHeight="1" x14ac:dyDescent="0.2">
      <c r="A207" s="63"/>
      <c r="B207" s="63"/>
      <c r="C207" s="6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</row>
    <row r="208" spans="1:32" ht="12" customHeight="1" x14ac:dyDescent="0.2">
      <c r="A208" s="63"/>
      <c r="B208" s="63"/>
      <c r="C208" s="6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</row>
    <row r="209" spans="1:32" ht="12" customHeight="1" x14ac:dyDescent="0.2">
      <c r="A209" s="63"/>
      <c r="B209" s="63"/>
      <c r="C209" s="6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</row>
    <row r="210" spans="1:32" ht="12" customHeight="1" x14ac:dyDescent="0.2">
      <c r="A210" s="63"/>
      <c r="B210" s="63"/>
      <c r="C210" s="6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</row>
    <row r="211" spans="1:32" ht="12" customHeight="1" x14ac:dyDescent="0.2">
      <c r="A211" s="63"/>
      <c r="B211" s="63"/>
      <c r="C211" s="6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</row>
    <row r="212" spans="1:32" ht="12" customHeight="1" x14ac:dyDescent="0.2">
      <c r="A212" s="63"/>
      <c r="B212" s="63"/>
      <c r="C212" s="6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</row>
    <row r="213" spans="1:32" ht="12" customHeight="1" x14ac:dyDescent="0.2">
      <c r="A213" s="63"/>
      <c r="B213" s="63"/>
      <c r="C213" s="6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</row>
    <row r="214" spans="1:32" ht="12" customHeight="1" x14ac:dyDescent="0.2">
      <c r="A214" s="63"/>
      <c r="B214" s="63"/>
      <c r="C214" s="6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</row>
    <row r="215" spans="1:32" ht="12" customHeight="1" x14ac:dyDescent="0.2">
      <c r="A215" s="63"/>
      <c r="B215" s="63"/>
      <c r="C215" s="6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</row>
    <row r="216" spans="1:32" ht="12" customHeight="1" x14ac:dyDescent="0.2">
      <c r="A216" s="63"/>
      <c r="B216" s="63"/>
      <c r="C216" s="6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</row>
    <row r="217" spans="1:32" ht="12" customHeight="1" x14ac:dyDescent="0.2">
      <c r="A217" s="63"/>
      <c r="B217" s="63"/>
      <c r="C217" s="6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</row>
    <row r="218" spans="1:32" ht="12" customHeight="1" x14ac:dyDescent="0.2">
      <c r="A218" s="63"/>
      <c r="B218" s="63"/>
      <c r="C218" s="6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</row>
    <row r="219" spans="1:32" ht="12" customHeight="1" x14ac:dyDescent="0.2">
      <c r="A219" s="63"/>
      <c r="B219" s="63"/>
      <c r="C219" s="6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</row>
    <row r="220" spans="1:32" ht="12" customHeight="1" x14ac:dyDescent="0.2">
      <c r="A220" s="63"/>
      <c r="B220" s="63"/>
      <c r="C220" s="6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</row>
    <row r="221" spans="1:32" ht="12" customHeight="1" x14ac:dyDescent="0.2">
      <c r="A221" s="63"/>
      <c r="B221" s="63"/>
      <c r="C221" s="6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</row>
    <row r="222" spans="1:32" ht="12" customHeight="1" x14ac:dyDescent="0.2">
      <c r="A222" s="63"/>
      <c r="B222" s="63"/>
      <c r="C222" s="6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</row>
    <row r="223" spans="1:32" ht="12" customHeight="1" x14ac:dyDescent="0.2">
      <c r="A223" s="63"/>
      <c r="B223" s="63"/>
      <c r="C223" s="6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</row>
    <row r="224" spans="1:32" ht="12" customHeight="1" x14ac:dyDescent="0.2">
      <c r="A224" s="63"/>
      <c r="B224" s="63"/>
      <c r="C224" s="6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</row>
    <row r="225" spans="1:33" ht="12" customHeight="1" x14ac:dyDescent="0.2">
      <c r="A225" s="63"/>
      <c r="B225" s="63"/>
      <c r="C225" s="6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</row>
    <row r="226" spans="1:33" ht="12" customHeight="1" x14ac:dyDescent="0.2">
      <c r="A226" s="63"/>
      <c r="B226" s="63"/>
      <c r="C226" s="6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</row>
    <row r="227" spans="1:33" ht="12" customHeight="1" x14ac:dyDescent="0.2">
      <c r="A227" s="63"/>
      <c r="B227" s="63"/>
      <c r="C227" s="6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</row>
    <row r="228" spans="1:33" ht="12" customHeight="1" x14ac:dyDescent="0.2">
      <c r="A228" s="63"/>
      <c r="B228" s="63"/>
      <c r="C228" s="6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</row>
    <row r="229" spans="1:33" ht="12" customHeight="1" x14ac:dyDescent="0.2">
      <c r="A229" s="63"/>
      <c r="B229" s="63"/>
      <c r="C229" s="6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</row>
    <row r="230" spans="1:33" ht="12" customHeight="1" x14ac:dyDescent="0.2">
      <c r="A230" s="63"/>
      <c r="B230" s="63"/>
      <c r="C230" s="6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</row>
    <row r="231" spans="1:33" ht="12" customHeight="1" x14ac:dyDescent="0.2">
      <c r="A231" s="63"/>
      <c r="B231" s="63"/>
      <c r="C231" s="6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</row>
    <row r="232" spans="1:33" ht="12" customHeight="1" x14ac:dyDescent="0.2">
      <c r="A232" s="63"/>
      <c r="B232" s="63"/>
      <c r="C232" s="6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</row>
    <row r="233" spans="1:33" ht="12" customHeight="1" x14ac:dyDescent="0.2">
      <c r="A233" s="63"/>
      <c r="B233" s="63"/>
      <c r="C233" s="6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</row>
    <row r="234" spans="1:33" ht="12" customHeight="1" x14ac:dyDescent="0.2">
      <c r="A234" s="63"/>
      <c r="B234" s="63"/>
      <c r="C234" s="6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</row>
    <row r="235" spans="1:33" ht="12" customHeight="1" x14ac:dyDescent="0.2">
      <c r="A235" s="63"/>
      <c r="B235" s="63"/>
      <c r="C235" s="6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</row>
    <row r="236" spans="1:33" ht="12" customHeight="1" x14ac:dyDescent="0.2">
      <c r="A236" s="63"/>
      <c r="B236" s="63"/>
      <c r="C236" s="6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</row>
    <row r="237" spans="1:33" ht="12" customHeight="1" x14ac:dyDescent="0.2">
      <c r="A237" s="63"/>
      <c r="B237" s="63"/>
      <c r="C237" s="6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</row>
    <row r="238" spans="1:33" ht="12" customHeight="1" x14ac:dyDescent="0.2">
      <c r="A238" s="63"/>
      <c r="B238" s="63"/>
      <c r="C238" s="6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</row>
    <row r="239" spans="1:33" ht="12" customHeight="1" x14ac:dyDescent="0.2">
      <c r="A239" s="63"/>
      <c r="B239" s="63"/>
      <c r="C239" s="6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</row>
    <row r="240" spans="1:33" s="343" customFormat="1" ht="15.6" x14ac:dyDescent="0.3">
      <c r="A240" s="295" t="s">
        <v>395</v>
      </c>
      <c r="B240" s="163"/>
      <c r="C240" s="163"/>
      <c r="D240" s="163"/>
      <c r="E240" s="163"/>
      <c r="F240" s="163"/>
      <c r="G240" s="163"/>
      <c r="H240" s="163"/>
      <c r="I240" s="295" t="s">
        <v>396</v>
      </c>
      <c r="J240" s="163"/>
      <c r="K240" s="163"/>
      <c r="L240" s="163"/>
      <c r="M240" s="163"/>
      <c r="N240" s="163"/>
      <c r="O240" s="163"/>
      <c r="P240" s="163"/>
      <c r="Q240" s="295" t="s">
        <v>397</v>
      </c>
      <c r="R240" s="163"/>
      <c r="S240" s="163"/>
      <c r="T240" s="163"/>
      <c r="U240" s="163"/>
      <c r="V240" s="163"/>
      <c r="W240" s="163"/>
      <c r="X240" s="163"/>
      <c r="Y240" s="1060"/>
      <c r="Z240" s="295" t="s">
        <v>398</v>
      </c>
      <c r="AA240" s="163"/>
      <c r="AB240" s="163"/>
      <c r="AC240" s="163"/>
      <c r="AD240" s="163"/>
      <c r="AE240" s="163"/>
      <c r="AF240" s="990"/>
      <c r="AG240"/>
    </row>
  </sheetData>
  <phoneticPr fontId="2" type="noConversion"/>
  <printOptions horizontalCentered="1"/>
  <pageMargins left="0.25" right="0.25" top="0.25" bottom="0.25" header="0.5" footer="0.5"/>
  <pageSetup paperSize="5" pageOrder="overThenDown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43"/>
  <sheetViews>
    <sheetView showGridLines="0" workbookViewId="0"/>
  </sheetViews>
  <sheetFormatPr defaultRowHeight="10.199999999999999" x14ac:dyDescent="0.2"/>
  <cols>
    <col min="1" max="1" width="4.33203125" style="1" customWidth="1"/>
    <col min="2" max="2" width="33.6640625" style="1" customWidth="1"/>
    <col min="3" max="3" width="11.6640625" style="24" customWidth="1"/>
    <col min="4" max="6" width="11.6640625" style="1" customWidth="1"/>
    <col min="7" max="7" width="12.6640625" style="1" customWidth="1"/>
    <col min="8" max="9" width="4.33203125" style="1" customWidth="1"/>
    <col min="10" max="10" width="33.6640625" style="1" customWidth="1"/>
    <col min="11" max="11" width="12.6640625" style="1" customWidth="1"/>
    <col min="12" max="15" width="10.6640625" style="1" customWidth="1"/>
    <col min="16" max="16" width="4.33203125" style="1" customWidth="1"/>
    <col min="17" max="17" width="1.109375" style="45" customWidth="1"/>
    <col min="18" max="18" width="4.33203125" style="1" customWidth="1"/>
    <col min="19" max="19" width="10.6640625" style="1" customWidth="1"/>
    <col min="20" max="20" width="13.6640625" style="1" customWidth="1"/>
    <col min="21" max="21" width="13.88671875" style="1" customWidth="1"/>
    <col min="22" max="22" width="15.6640625" style="1" customWidth="1"/>
    <col min="23" max="23" width="10.44140625" style="1" customWidth="1"/>
    <col min="24" max="25" width="4.5546875" style="1" customWidth="1"/>
    <col min="26" max="26" width="34.5546875" style="1" customWidth="1"/>
    <col min="27" max="29" width="10.44140625" style="1" customWidth="1"/>
    <col min="30" max="30" width="4.5546875" style="1" customWidth="1"/>
    <col min="31" max="16384" width="8.88671875" style="1"/>
  </cols>
  <sheetData>
    <row r="1" spans="1:34" ht="24.9" customHeight="1" x14ac:dyDescent="0.35">
      <c r="A1" s="295" t="s">
        <v>399</v>
      </c>
      <c r="B1" s="4" t="s">
        <v>400</v>
      </c>
      <c r="C1" s="6"/>
      <c r="D1" s="6"/>
      <c r="E1" s="6"/>
      <c r="F1" s="6"/>
      <c r="G1" s="6"/>
      <c r="H1" s="256"/>
      <c r="I1" s="295" t="s">
        <v>399</v>
      </c>
      <c r="J1" s="4" t="s">
        <v>400</v>
      </c>
      <c r="K1" s="6"/>
      <c r="L1" s="6"/>
      <c r="M1" s="6"/>
      <c r="N1" s="6"/>
      <c r="O1" s="6"/>
      <c r="P1" s="6"/>
      <c r="Q1" s="1073"/>
      <c r="R1" s="1074"/>
      <c r="S1" s="1075"/>
      <c r="T1" s="1075"/>
      <c r="U1" s="1075"/>
      <c r="V1" s="1075"/>
      <c r="W1" s="1075"/>
      <c r="X1" s="1076"/>
      <c r="Y1" s="1077"/>
      <c r="Z1" s="1078"/>
      <c r="AA1" s="1075"/>
      <c r="AB1" s="1075"/>
      <c r="AC1" s="1075"/>
      <c r="AD1" s="1075"/>
      <c r="AE1" s="1075"/>
      <c r="AF1" s="1075"/>
      <c r="AG1" s="1075"/>
      <c r="AH1" s="1076"/>
    </row>
    <row r="2" spans="1:34" ht="12" customHeight="1" x14ac:dyDescent="0.2">
      <c r="A2" s="63"/>
      <c r="B2" s="63"/>
      <c r="C2" s="6"/>
      <c r="D2" s="63"/>
      <c r="E2" s="63"/>
      <c r="F2" s="63"/>
      <c r="G2" s="63"/>
      <c r="H2" s="63"/>
      <c r="I2" s="63"/>
      <c r="J2" s="63"/>
      <c r="K2" s="6"/>
      <c r="L2" s="63"/>
      <c r="M2" s="63"/>
      <c r="N2" s="63"/>
      <c r="O2" s="63"/>
      <c r="P2" s="63"/>
      <c r="Q2" s="1079"/>
      <c r="R2" s="1076"/>
      <c r="S2" s="1075"/>
      <c r="T2" s="1076"/>
      <c r="U2" s="1076"/>
      <c r="V2" s="1076"/>
      <c r="W2" s="1076"/>
      <c r="X2" s="1076"/>
      <c r="Y2" s="1076"/>
      <c r="Z2" s="1076"/>
      <c r="AA2" s="1076"/>
      <c r="AB2" s="1076"/>
      <c r="AC2" s="1076"/>
      <c r="AD2" s="1076"/>
      <c r="AE2" s="1076"/>
      <c r="AF2" s="1076"/>
      <c r="AG2" s="1076"/>
      <c r="AH2" s="1076"/>
    </row>
    <row r="3" spans="1:34" ht="12.6" x14ac:dyDescent="0.25">
      <c r="A3" s="71" t="s">
        <v>1062</v>
      </c>
      <c r="B3" s="71"/>
      <c r="C3" s="71"/>
      <c r="D3" s="71"/>
      <c r="E3" s="71"/>
      <c r="F3" s="71"/>
      <c r="G3" s="71"/>
      <c r="H3" s="72" t="s">
        <v>401</v>
      </c>
      <c r="I3" s="71" t="s">
        <v>1062</v>
      </c>
      <c r="J3" s="71"/>
      <c r="K3" s="71"/>
      <c r="L3" s="71"/>
      <c r="M3" s="71"/>
      <c r="N3" s="71"/>
      <c r="O3" s="71"/>
      <c r="R3" s="72" t="s">
        <v>401</v>
      </c>
      <c r="S3" s="1075"/>
      <c r="T3" s="1080"/>
      <c r="U3" s="1076"/>
      <c r="V3" s="1076"/>
      <c r="W3" s="1076"/>
      <c r="X3" s="1081"/>
      <c r="Y3" s="1076"/>
      <c r="Z3" s="1076"/>
      <c r="AA3" s="1076"/>
      <c r="AB3" s="1076"/>
      <c r="AC3" s="1076"/>
      <c r="AD3" s="1076"/>
      <c r="AE3" s="1076"/>
      <c r="AF3" s="1076"/>
      <c r="AG3" s="1081"/>
      <c r="AH3" s="1076"/>
    </row>
    <row r="4" spans="1:34" ht="9.9" customHeight="1" x14ac:dyDescent="0.25">
      <c r="A4" s="274"/>
      <c r="B4" s="274"/>
      <c r="C4" s="275"/>
      <c r="D4" s="505"/>
      <c r="E4" s="505"/>
      <c r="F4" s="505"/>
      <c r="G4" s="505"/>
      <c r="H4" s="505"/>
      <c r="I4" s="274"/>
      <c r="J4" s="274"/>
      <c r="K4" s="275"/>
      <c r="L4" s="505"/>
      <c r="M4" s="505"/>
      <c r="N4" s="505"/>
      <c r="O4" s="505"/>
      <c r="P4" s="505"/>
      <c r="Q4" s="1082"/>
      <c r="R4" s="1076"/>
      <c r="S4" s="1075"/>
      <c r="T4" s="1083"/>
      <c r="U4" s="1083"/>
      <c r="V4" s="1083"/>
      <c r="W4" s="1083"/>
      <c r="X4" s="1083"/>
      <c r="Y4" s="1076"/>
      <c r="Z4" s="1076"/>
      <c r="AA4" s="1076"/>
      <c r="AB4" s="1076"/>
      <c r="AC4" s="1076"/>
      <c r="AD4" s="1076"/>
      <c r="AE4" s="1076"/>
      <c r="AF4" s="1076"/>
      <c r="AG4" s="1076"/>
      <c r="AH4" s="1076"/>
    </row>
    <row r="5" spans="1:34" ht="12" customHeight="1" x14ac:dyDescent="0.25">
      <c r="A5" s="265"/>
      <c r="B5" s="502" t="s">
        <v>321</v>
      </c>
      <c r="C5" s="1084" t="s">
        <v>1015</v>
      </c>
      <c r="D5" s="1085" t="s">
        <v>1035</v>
      </c>
      <c r="E5" s="1086" t="s">
        <v>1037</v>
      </c>
      <c r="F5" s="1085" t="s">
        <v>1038</v>
      </c>
      <c r="G5" s="1086" t="s">
        <v>1724</v>
      </c>
      <c r="H5" s="265"/>
      <c r="I5" s="265"/>
      <c r="J5" s="502" t="s">
        <v>321</v>
      </c>
      <c r="K5" s="1085" t="s">
        <v>1725</v>
      </c>
      <c r="L5" s="1085" t="s">
        <v>322</v>
      </c>
      <c r="M5" s="1085" t="s">
        <v>1827</v>
      </c>
      <c r="N5" s="1086" t="s">
        <v>1828</v>
      </c>
      <c r="O5" s="1085" t="s">
        <v>1829</v>
      </c>
      <c r="P5" s="265"/>
      <c r="Q5" s="1082"/>
      <c r="R5" s="1083"/>
      <c r="S5" s="1087"/>
      <c r="T5" s="1087"/>
      <c r="U5" s="1087"/>
      <c r="V5" s="1087"/>
      <c r="W5" s="1087"/>
      <c r="X5" s="1083"/>
      <c r="Y5" s="1083"/>
      <c r="Z5" s="1083"/>
      <c r="AA5" s="1087"/>
      <c r="AB5" s="1087"/>
      <c r="AC5" s="1087"/>
      <c r="AD5" s="1083"/>
      <c r="AE5" s="1076"/>
      <c r="AF5" s="1076"/>
      <c r="AG5" s="1076"/>
      <c r="AH5" s="1076"/>
    </row>
    <row r="6" spans="1:34" ht="12" customHeight="1" x14ac:dyDescent="0.25">
      <c r="A6" s="272"/>
      <c r="B6" s="272"/>
      <c r="C6" s="772"/>
      <c r="D6" s="272"/>
      <c r="E6" s="505"/>
      <c r="F6" s="272"/>
      <c r="G6" s="505" t="s">
        <v>325</v>
      </c>
      <c r="H6" s="272"/>
      <c r="I6" s="272"/>
      <c r="J6" s="272"/>
      <c r="K6" s="272"/>
      <c r="L6" s="272" t="s">
        <v>326</v>
      </c>
      <c r="M6" s="272" t="s">
        <v>327</v>
      </c>
      <c r="N6" s="505" t="s">
        <v>328</v>
      </c>
      <c r="O6" s="272" t="s">
        <v>329</v>
      </c>
      <c r="P6" s="272"/>
      <c r="Q6" s="1082"/>
      <c r="R6" s="1083"/>
      <c r="S6" s="1083"/>
      <c r="T6" s="1083"/>
      <c r="U6" s="1083"/>
      <c r="V6" s="1083"/>
      <c r="W6" s="1083"/>
      <c r="X6" s="1083"/>
      <c r="Y6" s="1083"/>
      <c r="Z6" s="1083"/>
      <c r="AA6" s="1083"/>
      <c r="AB6" s="1083"/>
      <c r="AC6" s="1083"/>
      <c r="AD6" s="1083"/>
      <c r="AE6" s="1076"/>
      <c r="AF6" s="1076"/>
      <c r="AG6" s="1076"/>
      <c r="AH6" s="1076"/>
    </row>
    <row r="7" spans="1:34" ht="12" customHeight="1" x14ac:dyDescent="0.25">
      <c r="A7" s="272"/>
      <c r="B7" s="272" t="s">
        <v>330</v>
      </c>
      <c r="C7" s="772"/>
      <c r="D7" s="272" t="s">
        <v>332</v>
      </c>
      <c r="E7" s="505"/>
      <c r="F7" s="272"/>
      <c r="G7" s="505" t="s">
        <v>334</v>
      </c>
      <c r="H7" s="272"/>
      <c r="I7" s="272"/>
      <c r="J7" s="272" t="s">
        <v>330</v>
      </c>
      <c r="K7" s="272" t="s">
        <v>912</v>
      </c>
      <c r="L7" s="272" t="s">
        <v>335</v>
      </c>
      <c r="M7" s="272" t="s">
        <v>336</v>
      </c>
      <c r="N7" s="505" t="s">
        <v>336</v>
      </c>
      <c r="O7" s="272" t="s">
        <v>337</v>
      </c>
      <c r="P7" s="272"/>
      <c r="Q7" s="1082"/>
      <c r="R7" s="1083"/>
      <c r="S7" s="1083"/>
      <c r="T7" s="1083"/>
      <c r="U7" s="1083"/>
      <c r="V7" s="1083"/>
      <c r="W7" s="1083"/>
      <c r="X7" s="1083"/>
      <c r="Y7" s="1083"/>
      <c r="Z7" s="1083"/>
      <c r="AA7" s="1083"/>
      <c r="AB7" s="1083"/>
      <c r="AC7" s="1083"/>
      <c r="AD7" s="1083"/>
      <c r="AE7" s="1076"/>
      <c r="AF7" s="1076"/>
      <c r="AG7" s="1076"/>
      <c r="AH7" s="1076"/>
    </row>
    <row r="8" spans="1:34" ht="12" customHeight="1" x14ac:dyDescent="0.25">
      <c r="A8" s="272"/>
      <c r="B8" s="272"/>
      <c r="C8" s="772" t="s">
        <v>338</v>
      </c>
      <c r="D8" s="272" t="s">
        <v>339</v>
      </c>
      <c r="E8" s="505" t="s">
        <v>341</v>
      </c>
      <c r="F8" s="272" t="s">
        <v>342</v>
      </c>
      <c r="G8" s="505" t="s">
        <v>343</v>
      </c>
      <c r="H8" s="272"/>
      <c r="I8" s="272"/>
      <c r="J8" s="272"/>
      <c r="K8" s="272" t="s">
        <v>343</v>
      </c>
      <c r="L8" s="272" t="s">
        <v>345</v>
      </c>
      <c r="M8" s="272" t="s">
        <v>346</v>
      </c>
      <c r="N8" s="505" t="s">
        <v>346</v>
      </c>
      <c r="O8" s="272" t="s">
        <v>346</v>
      </c>
      <c r="P8" s="272"/>
      <c r="Q8" s="1082"/>
      <c r="R8" s="1083"/>
      <c r="S8" s="1083"/>
      <c r="T8" s="1083"/>
      <c r="U8" s="1083"/>
      <c r="V8" s="1083"/>
      <c r="W8" s="1083"/>
      <c r="X8" s="1083"/>
      <c r="Y8" s="1083"/>
      <c r="Z8" s="1083"/>
      <c r="AA8" s="1083"/>
      <c r="AB8" s="1083"/>
      <c r="AC8" s="1083"/>
      <c r="AD8" s="1083"/>
      <c r="AE8" s="1076"/>
      <c r="AF8" s="1076"/>
      <c r="AG8" s="1076"/>
      <c r="AH8" s="1076"/>
    </row>
    <row r="9" spans="1:34" ht="12" customHeight="1" x14ac:dyDescent="0.25">
      <c r="A9" s="272" t="s">
        <v>634</v>
      </c>
      <c r="B9" s="272"/>
      <c r="C9" s="772" t="s">
        <v>339</v>
      </c>
      <c r="D9" s="272" t="s">
        <v>350</v>
      </c>
      <c r="E9" s="505" t="s">
        <v>352</v>
      </c>
      <c r="F9" s="272" t="s">
        <v>353</v>
      </c>
      <c r="G9" s="505" t="s">
        <v>356</v>
      </c>
      <c r="H9" s="272" t="s">
        <v>634</v>
      </c>
      <c r="I9" s="272" t="s">
        <v>634</v>
      </c>
      <c r="J9" s="272"/>
      <c r="K9" s="272" t="s">
        <v>356</v>
      </c>
      <c r="L9" s="272" t="s">
        <v>358</v>
      </c>
      <c r="M9" s="272" t="s">
        <v>359</v>
      </c>
      <c r="N9" s="505" t="s">
        <v>359</v>
      </c>
      <c r="O9" s="272" t="s">
        <v>359</v>
      </c>
      <c r="P9" s="272" t="s">
        <v>634</v>
      </c>
      <c r="Q9" s="1082"/>
      <c r="R9" s="1083"/>
      <c r="S9" s="1083"/>
      <c r="T9" s="1083"/>
      <c r="U9" s="1083"/>
      <c r="V9" s="1083"/>
      <c r="W9" s="1083"/>
      <c r="X9" s="1083"/>
      <c r="Y9" s="1083"/>
      <c r="Z9" s="1083"/>
      <c r="AA9" s="1083"/>
      <c r="AB9" s="1083"/>
      <c r="AC9" s="1083"/>
      <c r="AD9" s="1083"/>
      <c r="AE9" s="1076"/>
      <c r="AF9" s="1076"/>
      <c r="AG9" s="1076"/>
      <c r="AH9" s="1076"/>
    </row>
    <row r="10" spans="1:34" ht="12" customHeight="1" x14ac:dyDescent="0.25">
      <c r="A10" s="329" t="s">
        <v>637</v>
      </c>
      <c r="B10" s="813" t="s">
        <v>360</v>
      </c>
      <c r="C10" s="1088" t="s">
        <v>361</v>
      </c>
      <c r="D10" s="813">
        <v>110</v>
      </c>
      <c r="E10" s="556">
        <v>145</v>
      </c>
      <c r="F10" s="813">
        <v>150</v>
      </c>
      <c r="G10" s="556">
        <v>235</v>
      </c>
      <c r="H10" s="329" t="s">
        <v>637</v>
      </c>
      <c r="I10" s="329" t="s">
        <v>637</v>
      </c>
      <c r="J10" s="813" t="s">
        <v>360</v>
      </c>
      <c r="K10" s="813">
        <v>240</v>
      </c>
      <c r="L10" s="855" t="s">
        <v>367</v>
      </c>
      <c r="M10" s="855" t="s">
        <v>368</v>
      </c>
      <c r="N10" s="856" t="s">
        <v>369</v>
      </c>
      <c r="O10" s="813">
        <v>280</v>
      </c>
      <c r="P10" s="329" t="s">
        <v>637</v>
      </c>
      <c r="Q10" s="1082"/>
      <c r="R10" s="1083"/>
      <c r="S10" s="1087"/>
      <c r="T10" s="1083"/>
      <c r="U10" s="1083"/>
      <c r="V10" s="1083"/>
      <c r="W10" s="1087"/>
      <c r="X10" s="1083"/>
      <c r="Y10" s="1083"/>
      <c r="Z10" s="1083"/>
      <c r="AA10" s="1087"/>
      <c r="AB10" s="1087"/>
      <c r="AC10" s="1083"/>
      <c r="AD10" s="1083"/>
      <c r="AE10" s="1076"/>
      <c r="AF10" s="1076"/>
      <c r="AG10" s="1076"/>
      <c r="AH10" s="1076"/>
    </row>
    <row r="11" spans="1:34" ht="12" customHeight="1" x14ac:dyDescent="0.25">
      <c r="A11" s="271"/>
      <c r="B11" s="71"/>
      <c r="C11" s="772"/>
      <c r="D11" s="271"/>
      <c r="E11" s="271"/>
      <c r="F11" s="271"/>
      <c r="G11" s="271"/>
      <c r="H11" s="271"/>
      <c r="I11" s="271"/>
      <c r="J11" s="71"/>
      <c r="K11" s="271"/>
      <c r="L11" s="71"/>
      <c r="M11" s="271"/>
      <c r="N11" s="71"/>
      <c r="O11" s="271"/>
      <c r="P11" s="913"/>
      <c r="Q11" s="1082"/>
      <c r="R11" s="1076"/>
      <c r="S11" s="1076"/>
      <c r="T11" s="1076"/>
      <c r="U11" s="1076"/>
      <c r="V11" s="1076"/>
      <c r="W11" s="1076"/>
      <c r="X11" s="1076"/>
      <c r="Y11" s="1076"/>
      <c r="Z11" s="1076"/>
      <c r="AA11" s="1076"/>
      <c r="AB11" s="1076"/>
      <c r="AC11" s="1076"/>
      <c r="AD11" s="1076"/>
      <c r="AE11" s="1076"/>
      <c r="AF11" s="1076"/>
      <c r="AG11" s="1076"/>
      <c r="AH11" s="1076"/>
    </row>
    <row r="12" spans="1:34" ht="12" customHeight="1" x14ac:dyDescent="0.25">
      <c r="A12" s="546">
        <v>5</v>
      </c>
      <c r="B12" s="1056" t="s">
        <v>306</v>
      </c>
      <c r="C12" s="772"/>
      <c r="D12" s="271"/>
      <c r="E12" s="271"/>
      <c r="F12" s="271"/>
      <c r="G12" s="271"/>
      <c r="H12" s="530">
        <v>5</v>
      </c>
      <c r="I12" s="530">
        <v>5</v>
      </c>
      <c r="J12" s="1056" t="s">
        <v>306</v>
      </c>
      <c r="K12" s="271"/>
      <c r="L12" s="71"/>
      <c r="M12" s="271"/>
      <c r="N12" s="71"/>
      <c r="O12" s="271"/>
      <c r="P12" s="530">
        <v>5</v>
      </c>
      <c r="Q12" s="1089"/>
      <c r="R12" s="1090"/>
      <c r="S12" s="1076"/>
      <c r="T12" s="1076"/>
      <c r="U12" s="1076"/>
      <c r="V12" s="1076"/>
      <c r="W12" s="1076"/>
      <c r="X12" s="1091"/>
      <c r="Y12" s="1091"/>
      <c r="Z12" s="1090"/>
      <c r="AA12" s="1076"/>
      <c r="AB12" s="1076"/>
      <c r="AC12" s="1076"/>
      <c r="AD12" s="1091"/>
      <c r="AE12" s="1076"/>
      <c r="AF12" s="1076"/>
      <c r="AG12" s="1076"/>
      <c r="AH12" s="1076"/>
    </row>
    <row r="13" spans="1:34" ht="12" customHeight="1" x14ac:dyDescent="0.25">
      <c r="A13" s="546">
        <v>10</v>
      </c>
      <c r="B13" s="1056" t="s">
        <v>303</v>
      </c>
      <c r="C13" s="772"/>
      <c r="D13" s="271"/>
      <c r="E13" s="271"/>
      <c r="F13" s="271"/>
      <c r="G13" s="271"/>
      <c r="H13" s="530">
        <v>10</v>
      </c>
      <c r="I13" s="530">
        <v>10</v>
      </c>
      <c r="J13" s="1056" t="s">
        <v>303</v>
      </c>
      <c r="K13" s="271"/>
      <c r="L13" s="71"/>
      <c r="M13" s="271"/>
      <c r="N13" s="71"/>
      <c r="O13" s="271"/>
      <c r="P13" s="530">
        <v>10</v>
      </c>
      <c r="Q13" s="1089"/>
      <c r="R13" s="1090"/>
      <c r="S13" s="1076"/>
      <c r="T13" s="1076"/>
      <c r="U13" s="1076"/>
      <c r="V13" s="1076"/>
      <c r="W13" s="1076"/>
      <c r="X13" s="1091"/>
      <c r="Y13" s="1091"/>
      <c r="Z13" s="1090"/>
      <c r="AA13" s="1076"/>
      <c r="AB13" s="1076"/>
      <c r="AC13" s="1076"/>
      <c r="AD13" s="1091"/>
      <c r="AE13" s="1076"/>
      <c r="AF13" s="1076"/>
      <c r="AG13" s="1076"/>
      <c r="AH13" s="1076"/>
    </row>
    <row r="14" spans="1:34" ht="12" customHeight="1" x14ac:dyDescent="0.25">
      <c r="A14" s="546">
        <v>15</v>
      </c>
      <c r="B14" s="1056" t="s">
        <v>370</v>
      </c>
      <c r="C14" s="772"/>
      <c r="D14" s="271"/>
      <c r="E14" s="271"/>
      <c r="F14" s="271"/>
      <c r="G14" s="271"/>
      <c r="H14" s="530">
        <v>15</v>
      </c>
      <c r="I14" s="530">
        <v>15</v>
      </c>
      <c r="J14" s="1056" t="s">
        <v>370</v>
      </c>
      <c r="K14" s="271"/>
      <c r="L14" s="71"/>
      <c r="M14" s="271"/>
      <c r="N14" s="71"/>
      <c r="O14" s="271"/>
      <c r="P14" s="530">
        <v>15</v>
      </c>
      <c r="Q14" s="1089"/>
      <c r="R14" s="1090"/>
      <c r="S14" s="1076"/>
      <c r="T14" s="1076"/>
      <c r="U14" s="1076"/>
      <c r="V14" s="1076"/>
      <c r="W14" s="1076"/>
      <c r="X14" s="1091"/>
      <c r="Y14" s="1091"/>
      <c r="Z14" s="1090"/>
      <c r="AA14" s="1076"/>
      <c r="AB14" s="1076"/>
      <c r="AC14" s="1076"/>
      <c r="AD14" s="1091"/>
      <c r="AE14" s="1076"/>
      <c r="AF14" s="1076"/>
      <c r="AG14" s="1076"/>
      <c r="AH14" s="1076"/>
    </row>
    <row r="15" spans="1:34" ht="12" customHeight="1" x14ac:dyDescent="0.25">
      <c r="A15" s="546">
        <v>20</v>
      </c>
      <c r="B15" s="1056" t="s">
        <v>300</v>
      </c>
      <c r="C15" s="772"/>
      <c r="D15" s="271"/>
      <c r="E15" s="271"/>
      <c r="F15" s="271"/>
      <c r="G15" s="271"/>
      <c r="H15" s="530">
        <v>20</v>
      </c>
      <c r="I15" s="530">
        <v>20</v>
      </c>
      <c r="J15" s="1056" t="s">
        <v>300</v>
      </c>
      <c r="K15" s="271"/>
      <c r="L15" s="71"/>
      <c r="M15" s="271"/>
      <c r="N15" s="71"/>
      <c r="O15" s="271"/>
      <c r="P15" s="530">
        <v>20</v>
      </c>
      <c r="Q15" s="1089"/>
      <c r="R15" s="1090"/>
      <c r="S15" s="1076"/>
      <c r="T15" s="1076"/>
      <c r="U15" s="1076"/>
      <c r="V15" s="1076"/>
      <c r="W15" s="1076"/>
      <c r="X15" s="1091"/>
      <c r="Y15" s="1091"/>
      <c r="Z15" s="1090"/>
      <c r="AA15" s="1076"/>
      <c r="AB15" s="1076"/>
      <c r="AC15" s="1076"/>
      <c r="AD15" s="1091"/>
      <c r="AE15" s="1076"/>
      <c r="AF15" s="1076"/>
      <c r="AG15" s="1076"/>
      <c r="AH15" s="1076"/>
    </row>
    <row r="16" spans="1:34" ht="12" customHeight="1" x14ac:dyDescent="0.25">
      <c r="A16" s="576">
        <v>25</v>
      </c>
      <c r="B16" s="1057" t="s">
        <v>301</v>
      </c>
      <c r="C16" s="772"/>
      <c r="D16" s="271"/>
      <c r="E16" s="271"/>
      <c r="F16" s="271"/>
      <c r="G16" s="271"/>
      <c r="H16" s="594">
        <v>25</v>
      </c>
      <c r="I16" s="594">
        <v>25</v>
      </c>
      <c r="J16" s="1057" t="s">
        <v>301</v>
      </c>
      <c r="K16" s="271"/>
      <c r="L16" s="71"/>
      <c r="M16" s="271"/>
      <c r="N16" s="71"/>
      <c r="O16" s="271"/>
      <c r="P16" s="594">
        <v>25</v>
      </c>
      <c r="Q16" s="1089"/>
      <c r="R16" s="1090"/>
      <c r="S16" s="1076"/>
      <c r="T16" s="1076"/>
      <c r="U16" s="1076"/>
      <c r="V16" s="1076"/>
      <c r="W16" s="1076"/>
      <c r="X16" s="1091"/>
      <c r="Y16" s="1091"/>
      <c r="Z16" s="1090"/>
      <c r="AA16" s="1076"/>
      <c r="AB16" s="1076"/>
      <c r="AC16" s="1076"/>
      <c r="AD16" s="1091"/>
      <c r="AE16" s="1076"/>
      <c r="AF16" s="1076"/>
      <c r="AG16" s="1076"/>
      <c r="AH16" s="1076"/>
    </row>
    <row r="17" spans="1:34" ht="12" customHeight="1" x14ac:dyDescent="0.25">
      <c r="A17" s="546">
        <v>30</v>
      </c>
      <c r="B17" s="1056" t="s">
        <v>305</v>
      </c>
      <c r="C17" s="1058"/>
      <c r="D17" s="271"/>
      <c r="E17" s="271"/>
      <c r="F17" s="271"/>
      <c r="G17" s="271"/>
      <c r="H17" s="530">
        <v>30</v>
      </c>
      <c r="I17" s="530">
        <v>30</v>
      </c>
      <c r="J17" s="1056" t="s">
        <v>305</v>
      </c>
      <c r="K17" s="271"/>
      <c r="L17" s="71"/>
      <c r="M17" s="271"/>
      <c r="N17" s="71"/>
      <c r="O17" s="271"/>
      <c r="P17" s="530">
        <v>30</v>
      </c>
      <c r="Q17" s="1089"/>
      <c r="R17" s="1090"/>
      <c r="S17" s="1076"/>
      <c r="T17" s="1076"/>
      <c r="U17" s="1076"/>
      <c r="V17" s="1076"/>
      <c r="W17" s="1076"/>
      <c r="X17" s="1091"/>
      <c r="Y17" s="1091"/>
      <c r="Z17" s="1090"/>
      <c r="AA17" s="1076"/>
      <c r="AB17" s="1076"/>
      <c r="AC17" s="1076"/>
      <c r="AD17" s="1091"/>
      <c r="AE17" s="1076"/>
      <c r="AF17" s="1076"/>
      <c r="AG17" s="1076"/>
      <c r="AH17" s="1076"/>
    </row>
    <row r="18" spans="1:34" ht="12" customHeight="1" x14ac:dyDescent="0.25">
      <c r="A18" s="546">
        <v>35</v>
      </c>
      <c r="B18" s="1056" t="s">
        <v>163</v>
      </c>
      <c r="C18" s="1092"/>
      <c r="D18" s="614"/>
      <c r="E18" s="614"/>
      <c r="F18" s="614"/>
      <c r="G18" s="614"/>
      <c r="H18" s="530">
        <v>35</v>
      </c>
      <c r="I18" s="530">
        <v>35</v>
      </c>
      <c r="J18" s="1056" t="s">
        <v>163</v>
      </c>
      <c r="K18" s="271"/>
      <c r="L18" s="71"/>
      <c r="M18" s="271"/>
      <c r="N18" s="71"/>
      <c r="O18" s="271"/>
      <c r="P18" s="530">
        <v>35</v>
      </c>
      <c r="Q18" s="1089"/>
      <c r="R18" s="1090"/>
      <c r="S18" s="1076"/>
      <c r="T18" s="1076"/>
      <c r="U18" s="1076"/>
      <c r="V18" s="1076"/>
      <c r="W18" s="1076"/>
      <c r="X18" s="1091"/>
      <c r="Y18" s="1091"/>
      <c r="Z18" s="1090"/>
      <c r="AA18" s="1076"/>
      <c r="AB18" s="1076"/>
      <c r="AC18" s="1076"/>
      <c r="AD18" s="1091"/>
      <c r="AE18" s="1076"/>
      <c r="AF18" s="1076"/>
      <c r="AG18" s="1076"/>
      <c r="AH18" s="1076"/>
    </row>
    <row r="19" spans="1:34" ht="12" customHeight="1" x14ac:dyDescent="0.25">
      <c r="A19" s="546">
        <v>40</v>
      </c>
      <c r="B19" s="1056" t="s">
        <v>164</v>
      </c>
      <c r="C19" s="1092"/>
      <c r="D19" s="614"/>
      <c r="E19" s="614"/>
      <c r="F19" s="614"/>
      <c r="G19" s="614"/>
      <c r="H19" s="530">
        <v>40</v>
      </c>
      <c r="I19" s="530">
        <v>40</v>
      </c>
      <c r="J19" s="1056" t="s">
        <v>164</v>
      </c>
      <c r="K19" s="271"/>
      <c r="L19" s="71"/>
      <c r="M19" s="271"/>
      <c r="N19" s="71"/>
      <c r="O19" s="271"/>
      <c r="P19" s="530">
        <v>40</v>
      </c>
      <c r="Q19" s="1089"/>
      <c r="R19" s="1090"/>
      <c r="S19" s="1076"/>
      <c r="T19" s="1076"/>
      <c r="U19" s="1076"/>
      <c r="V19" s="1076"/>
      <c r="W19" s="1076"/>
      <c r="X19" s="1091"/>
      <c r="Y19" s="1091"/>
      <c r="Z19" s="1090"/>
      <c r="AA19" s="1076"/>
      <c r="AB19" s="1076"/>
      <c r="AC19" s="1076"/>
      <c r="AD19" s="1091"/>
      <c r="AE19" s="1076"/>
      <c r="AF19" s="1076"/>
      <c r="AG19" s="1076"/>
      <c r="AH19" s="1076"/>
    </row>
    <row r="20" spans="1:34" ht="12" customHeight="1" x14ac:dyDescent="0.25">
      <c r="A20" s="546">
        <v>45</v>
      </c>
      <c r="B20" s="1056" t="s">
        <v>165</v>
      </c>
      <c r="C20" s="1092"/>
      <c r="D20" s="614"/>
      <c r="E20" s="614"/>
      <c r="F20" s="614"/>
      <c r="G20" s="614"/>
      <c r="H20" s="530">
        <v>45</v>
      </c>
      <c r="I20" s="530">
        <v>45</v>
      </c>
      <c r="J20" s="1056" t="s">
        <v>165</v>
      </c>
      <c r="K20" s="271"/>
      <c r="L20" s="71"/>
      <c r="M20" s="271"/>
      <c r="N20" s="71"/>
      <c r="O20" s="271"/>
      <c r="P20" s="530">
        <v>45</v>
      </c>
      <c r="Q20" s="1089"/>
      <c r="R20" s="1090"/>
      <c r="S20" s="1076"/>
      <c r="T20" s="1076"/>
      <c r="U20" s="1076"/>
      <c r="V20" s="1076"/>
      <c r="W20" s="1076"/>
      <c r="X20" s="1091"/>
      <c r="Y20" s="1091"/>
      <c r="Z20" s="1090"/>
      <c r="AA20" s="1076"/>
      <c r="AB20" s="1076"/>
      <c r="AC20" s="1076"/>
      <c r="AD20" s="1091"/>
      <c r="AE20" s="1076"/>
      <c r="AF20" s="1076"/>
      <c r="AG20" s="1076"/>
      <c r="AH20" s="1076"/>
    </row>
    <row r="21" spans="1:34" ht="12" customHeight="1" x14ac:dyDescent="0.25">
      <c r="A21" s="576">
        <v>50</v>
      </c>
      <c r="B21" s="1057" t="s">
        <v>166</v>
      </c>
      <c r="C21" s="1093"/>
      <c r="D21" s="614"/>
      <c r="E21" s="614"/>
      <c r="F21" s="614"/>
      <c r="G21" s="614"/>
      <c r="H21" s="594">
        <v>50</v>
      </c>
      <c r="I21" s="594">
        <v>50</v>
      </c>
      <c r="J21" s="1057" t="s">
        <v>166</v>
      </c>
      <c r="K21" s="271"/>
      <c r="L21" s="71"/>
      <c r="M21" s="271"/>
      <c r="N21" s="71"/>
      <c r="O21" s="271"/>
      <c r="P21" s="594">
        <v>50</v>
      </c>
      <c r="Q21" s="1089"/>
      <c r="R21" s="1090"/>
      <c r="S21" s="1076"/>
      <c r="T21" s="1076"/>
      <c r="U21" s="1076"/>
      <c r="V21" s="1076"/>
      <c r="W21" s="1076"/>
      <c r="X21" s="1091"/>
      <c r="Y21" s="1091"/>
      <c r="Z21" s="1090"/>
      <c r="AA21" s="1076"/>
      <c r="AB21" s="1076"/>
      <c r="AC21" s="1076"/>
      <c r="AD21" s="1091"/>
      <c r="AE21" s="1076"/>
      <c r="AF21" s="1076"/>
      <c r="AG21" s="1076"/>
      <c r="AH21" s="1076"/>
    </row>
    <row r="22" spans="1:34" ht="12" customHeight="1" x14ac:dyDescent="0.25">
      <c r="A22" s="546">
        <v>55</v>
      </c>
      <c r="B22" s="1056" t="s">
        <v>178</v>
      </c>
      <c r="C22" s="1092"/>
      <c r="D22" s="614"/>
      <c r="E22" s="614"/>
      <c r="F22" s="614"/>
      <c r="G22" s="614"/>
      <c r="H22" s="530">
        <v>55</v>
      </c>
      <c r="I22" s="530">
        <v>55</v>
      </c>
      <c r="J22" s="1056" t="s">
        <v>178</v>
      </c>
      <c r="K22" s="271"/>
      <c r="L22" s="71"/>
      <c r="M22" s="271"/>
      <c r="N22" s="71"/>
      <c r="O22" s="271"/>
      <c r="P22" s="530">
        <v>55</v>
      </c>
      <c r="Q22" s="1089"/>
      <c r="R22" s="1090"/>
      <c r="S22" s="1076"/>
      <c r="T22" s="1076"/>
      <c r="U22" s="1076"/>
      <c r="V22" s="1076"/>
      <c r="W22" s="1076"/>
      <c r="X22" s="1091"/>
      <c r="Y22" s="1091"/>
      <c r="Z22" s="1090"/>
      <c r="AA22" s="1076"/>
      <c r="AB22" s="1076"/>
      <c r="AC22" s="1076"/>
      <c r="AD22" s="1091"/>
      <c r="AE22" s="1076"/>
      <c r="AF22" s="1076"/>
      <c r="AG22" s="1076"/>
      <c r="AH22" s="1076"/>
    </row>
    <row r="23" spans="1:34" ht="12" customHeight="1" x14ac:dyDescent="0.25">
      <c r="A23" s="546">
        <v>60</v>
      </c>
      <c r="B23" s="1056" t="s">
        <v>179</v>
      </c>
      <c r="C23" s="1092"/>
      <c r="D23" s="614"/>
      <c r="E23" s="614"/>
      <c r="F23" s="614"/>
      <c r="G23" s="614"/>
      <c r="H23" s="530">
        <v>60</v>
      </c>
      <c r="I23" s="530">
        <v>60</v>
      </c>
      <c r="J23" s="1056" t="s">
        <v>179</v>
      </c>
      <c r="K23" s="271"/>
      <c r="L23" s="71"/>
      <c r="M23" s="271"/>
      <c r="N23" s="71"/>
      <c r="O23" s="271"/>
      <c r="P23" s="530">
        <v>60</v>
      </c>
      <c r="Q23" s="1089"/>
      <c r="R23" s="1090"/>
      <c r="S23" s="1076"/>
      <c r="T23" s="1076"/>
      <c r="U23" s="1076"/>
      <c r="V23" s="1076"/>
      <c r="W23" s="1076"/>
      <c r="X23" s="1091"/>
      <c r="Y23" s="1091"/>
      <c r="Z23" s="1090"/>
      <c r="AA23" s="1076"/>
      <c r="AB23" s="1076"/>
      <c r="AC23" s="1076"/>
      <c r="AD23" s="1091"/>
      <c r="AE23" s="1076"/>
      <c r="AF23" s="1076"/>
      <c r="AG23" s="1076"/>
      <c r="AH23" s="1076"/>
    </row>
    <row r="24" spans="1:34" ht="12" customHeight="1" x14ac:dyDescent="0.25">
      <c r="A24" s="546">
        <v>65</v>
      </c>
      <c r="B24" s="1056" t="s">
        <v>371</v>
      </c>
      <c r="C24" s="1092"/>
      <c r="D24" s="614"/>
      <c r="E24" s="614"/>
      <c r="F24" s="614"/>
      <c r="G24" s="614"/>
      <c r="H24" s="530">
        <v>65</v>
      </c>
      <c r="I24" s="530">
        <v>65</v>
      </c>
      <c r="J24" s="1056" t="s">
        <v>371</v>
      </c>
      <c r="K24" s="271"/>
      <c r="L24" s="71"/>
      <c r="M24" s="271"/>
      <c r="N24" s="71"/>
      <c r="O24" s="271"/>
      <c r="P24" s="530">
        <v>65</v>
      </c>
      <c r="Q24" s="1089"/>
      <c r="R24" s="1090"/>
      <c r="S24" s="1076"/>
      <c r="T24" s="1076"/>
      <c r="U24" s="1076"/>
      <c r="V24" s="1076"/>
      <c r="W24" s="1076"/>
      <c r="X24" s="1091"/>
      <c r="Y24" s="1091"/>
      <c r="Z24" s="1090"/>
      <c r="AA24" s="1076"/>
      <c r="AB24" s="1076"/>
      <c r="AC24" s="1076"/>
      <c r="AD24" s="1091"/>
      <c r="AE24" s="1076"/>
      <c r="AF24" s="1076"/>
      <c r="AG24" s="1076"/>
      <c r="AH24" s="1076"/>
    </row>
    <row r="25" spans="1:34" ht="12" customHeight="1" x14ac:dyDescent="0.25">
      <c r="A25" s="546">
        <v>70</v>
      </c>
      <c r="B25" s="1056" t="s">
        <v>283</v>
      </c>
      <c r="C25" s="1092"/>
      <c r="D25" s="614"/>
      <c r="E25" s="614"/>
      <c r="F25" s="614"/>
      <c r="G25" s="614"/>
      <c r="H25" s="530">
        <v>70</v>
      </c>
      <c r="I25" s="530">
        <v>70</v>
      </c>
      <c r="J25" s="1056" t="s">
        <v>283</v>
      </c>
      <c r="K25" s="271"/>
      <c r="L25" s="71"/>
      <c r="M25" s="271"/>
      <c r="N25" s="71"/>
      <c r="O25" s="271"/>
      <c r="P25" s="530">
        <v>70</v>
      </c>
      <c r="Q25" s="1089"/>
      <c r="R25" s="1090"/>
      <c r="S25" s="1076"/>
      <c r="T25" s="1076"/>
      <c r="U25" s="1076"/>
      <c r="V25" s="1076"/>
      <c r="W25" s="1076"/>
      <c r="X25" s="1091"/>
      <c r="Y25" s="1091"/>
      <c r="Z25" s="1090"/>
      <c r="AA25" s="1076"/>
      <c r="AB25" s="1076"/>
      <c r="AC25" s="1076"/>
      <c r="AD25" s="1091"/>
      <c r="AE25" s="1076"/>
      <c r="AF25" s="1076"/>
      <c r="AG25" s="1076"/>
      <c r="AH25" s="1076"/>
    </row>
    <row r="26" spans="1:34" ht="12" customHeight="1" x14ac:dyDescent="0.25">
      <c r="A26" s="576">
        <v>75</v>
      </c>
      <c r="B26" s="1057" t="s">
        <v>293</v>
      </c>
      <c r="C26" s="1093"/>
      <c r="D26" s="614"/>
      <c r="E26" s="614"/>
      <c r="F26" s="614"/>
      <c r="G26" s="614"/>
      <c r="H26" s="594">
        <v>75</v>
      </c>
      <c r="I26" s="594">
        <v>75</v>
      </c>
      <c r="J26" s="1057" t="s">
        <v>293</v>
      </c>
      <c r="K26" s="271"/>
      <c r="L26" s="71"/>
      <c r="M26" s="271"/>
      <c r="N26" s="71"/>
      <c r="O26" s="271"/>
      <c r="P26" s="594">
        <v>75</v>
      </c>
      <c r="Q26" s="1089"/>
      <c r="R26" s="1090"/>
      <c r="S26" s="1076"/>
      <c r="T26" s="1076"/>
      <c r="U26" s="1076"/>
      <c r="V26" s="1076"/>
      <c r="W26" s="1076"/>
      <c r="X26" s="1091"/>
      <c r="Y26" s="1091"/>
      <c r="Z26" s="1090"/>
      <c r="AA26" s="1076"/>
      <c r="AB26" s="1076"/>
      <c r="AC26" s="1076"/>
      <c r="AD26" s="1091"/>
      <c r="AE26" s="1076"/>
      <c r="AF26" s="1076"/>
      <c r="AG26" s="1076"/>
      <c r="AH26" s="1076"/>
    </row>
    <row r="27" spans="1:34" ht="12" customHeight="1" x14ac:dyDescent="0.25">
      <c r="A27" s="546">
        <v>80</v>
      </c>
      <c r="B27" s="1056" t="s">
        <v>268</v>
      </c>
      <c r="C27" s="1092"/>
      <c r="D27" s="614"/>
      <c r="E27" s="614"/>
      <c r="F27" s="614"/>
      <c r="G27" s="614"/>
      <c r="H27" s="530">
        <v>80</v>
      </c>
      <c r="I27" s="530">
        <v>80</v>
      </c>
      <c r="J27" s="1056" t="s">
        <v>268</v>
      </c>
      <c r="K27" s="271"/>
      <c r="L27" s="71"/>
      <c r="M27" s="271"/>
      <c r="N27" s="71"/>
      <c r="O27" s="271"/>
      <c r="P27" s="530">
        <v>80</v>
      </c>
      <c r="Q27" s="1089"/>
      <c r="R27" s="1090"/>
      <c r="S27" s="1076"/>
      <c r="T27" s="1076"/>
      <c r="U27" s="1076"/>
      <c r="V27" s="1076"/>
      <c r="W27" s="1076"/>
      <c r="X27" s="1091"/>
      <c r="Y27" s="1091"/>
      <c r="Z27" s="1090"/>
      <c r="AA27" s="1076"/>
      <c r="AB27" s="1076"/>
      <c r="AC27" s="1076"/>
      <c r="AD27" s="1091"/>
      <c r="AE27" s="1076"/>
      <c r="AF27" s="1076"/>
      <c r="AG27" s="1076"/>
      <c r="AH27" s="1076"/>
    </row>
    <row r="28" spans="1:34" ht="12" customHeight="1" x14ac:dyDescent="0.25">
      <c r="A28" s="546">
        <v>85</v>
      </c>
      <c r="B28" s="1056" t="s">
        <v>167</v>
      </c>
      <c r="C28" s="1092"/>
      <c r="D28" s="614"/>
      <c r="E28" s="614"/>
      <c r="F28" s="614"/>
      <c r="G28" s="614"/>
      <c r="H28" s="530">
        <v>85</v>
      </c>
      <c r="I28" s="530">
        <v>85</v>
      </c>
      <c r="J28" s="1056" t="s">
        <v>167</v>
      </c>
      <c r="K28" s="271"/>
      <c r="L28" s="71"/>
      <c r="M28" s="271"/>
      <c r="N28" s="71"/>
      <c r="O28" s="271"/>
      <c r="P28" s="530">
        <v>85</v>
      </c>
      <c r="Q28" s="1089"/>
      <c r="R28" s="1090"/>
      <c r="S28" s="1076"/>
      <c r="T28" s="1076"/>
      <c r="U28" s="1076"/>
      <c r="V28" s="1076"/>
      <c r="W28" s="1076"/>
      <c r="X28" s="1091"/>
      <c r="Y28" s="1091"/>
      <c r="Z28" s="1090"/>
      <c r="AA28" s="1076"/>
      <c r="AB28" s="1076"/>
      <c r="AC28" s="1076"/>
      <c r="AD28" s="1091"/>
      <c r="AE28" s="1076"/>
      <c r="AF28" s="1076"/>
      <c r="AG28" s="1076"/>
      <c r="AH28" s="1076"/>
    </row>
    <row r="29" spans="1:34" ht="12" customHeight="1" x14ac:dyDescent="0.25">
      <c r="A29" s="546">
        <v>90</v>
      </c>
      <c r="B29" s="1056" t="s">
        <v>168</v>
      </c>
      <c r="C29" s="1092"/>
      <c r="D29" s="614"/>
      <c r="E29" s="614"/>
      <c r="F29" s="614"/>
      <c r="G29" s="614"/>
      <c r="H29" s="530">
        <v>90</v>
      </c>
      <c r="I29" s="530">
        <v>90</v>
      </c>
      <c r="J29" s="1056" t="s">
        <v>168</v>
      </c>
      <c r="K29" s="271"/>
      <c r="L29" s="71"/>
      <c r="M29" s="271"/>
      <c r="N29" s="71"/>
      <c r="O29" s="271"/>
      <c r="P29" s="530">
        <v>90</v>
      </c>
      <c r="Q29" s="1089"/>
      <c r="R29" s="1090"/>
      <c r="S29" s="1076"/>
      <c r="T29" s="1076"/>
      <c r="U29" s="1076"/>
      <c r="V29" s="1076"/>
      <c r="W29" s="1076"/>
      <c r="X29" s="1091"/>
      <c r="Y29" s="1091"/>
      <c r="Z29" s="1090"/>
      <c r="AA29" s="1076"/>
      <c r="AB29" s="1076"/>
      <c r="AC29" s="1076"/>
      <c r="AD29" s="1091"/>
      <c r="AE29" s="1076"/>
      <c r="AF29" s="1076"/>
      <c r="AG29" s="1076"/>
      <c r="AH29" s="1076"/>
    </row>
    <row r="30" spans="1:34" ht="12" customHeight="1" x14ac:dyDescent="0.25">
      <c r="A30" s="546">
        <v>95</v>
      </c>
      <c r="B30" s="1056" t="s">
        <v>372</v>
      </c>
      <c r="C30" s="1092"/>
      <c r="D30" s="614"/>
      <c r="E30" s="614"/>
      <c r="F30" s="614"/>
      <c r="G30" s="614"/>
      <c r="H30" s="530">
        <v>95</v>
      </c>
      <c r="I30" s="530">
        <v>95</v>
      </c>
      <c r="J30" s="1056" t="s">
        <v>372</v>
      </c>
      <c r="K30" s="271"/>
      <c r="L30" s="71"/>
      <c r="M30" s="271"/>
      <c r="N30" s="71"/>
      <c r="O30" s="271"/>
      <c r="P30" s="530">
        <v>95</v>
      </c>
      <c r="Q30" s="1089"/>
      <c r="R30" s="1090"/>
      <c r="S30" s="1076"/>
      <c r="T30" s="1076"/>
      <c r="U30" s="1076"/>
      <c r="V30" s="1076"/>
      <c r="W30" s="1076"/>
      <c r="X30" s="1091"/>
      <c r="Y30" s="1091"/>
      <c r="Z30" s="1090"/>
      <c r="AA30" s="1076"/>
      <c r="AB30" s="1076"/>
      <c r="AC30" s="1076"/>
      <c r="AD30" s="1091"/>
      <c r="AE30" s="1076"/>
      <c r="AF30" s="1076"/>
      <c r="AG30" s="1076"/>
      <c r="AH30" s="1076"/>
    </row>
    <row r="31" spans="1:34" ht="12" customHeight="1" x14ac:dyDescent="0.25">
      <c r="A31" s="576">
        <v>100</v>
      </c>
      <c r="B31" s="1057" t="s">
        <v>270</v>
      </c>
      <c r="C31" s="1093"/>
      <c r="D31" s="614"/>
      <c r="E31" s="614"/>
      <c r="F31" s="614"/>
      <c r="G31" s="614"/>
      <c r="H31" s="594">
        <v>100</v>
      </c>
      <c r="I31" s="594">
        <v>100</v>
      </c>
      <c r="J31" s="1057" t="s">
        <v>270</v>
      </c>
      <c r="K31" s="271"/>
      <c r="L31" s="71"/>
      <c r="M31" s="271"/>
      <c r="N31" s="71"/>
      <c r="O31" s="271"/>
      <c r="P31" s="594">
        <v>100</v>
      </c>
      <c r="Q31" s="1089"/>
      <c r="R31" s="1090"/>
      <c r="S31" s="1076"/>
      <c r="T31" s="1076"/>
      <c r="U31" s="1076"/>
      <c r="V31" s="1076"/>
      <c r="W31" s="1076"/>
      <c r="X31" s="1091"/>
      <c r="Y31" s="1091"/>
      <c r="Z31" s="1090"/>
      <c r="AA31" s="1076"/>
      <c r="AB31" s="1076"/>
      <c r="AC31" s="1076"/>
      <c r="AD31" s="1091"/>
      <c r="AE31" s="1076"/>
      <c r="AF31" s="1076"/>
      <c r="AG31" s="1076"/>
      <c r="AH31" s="1076"/>
    </row>
    <row r="32" spans="1:34" ht="12" customHeight="1" x14ac:dyDescent="0.25">
      <c r="A32" s="546">
        <v>105</v>
      </c>
      <c r="B32" s="1056" t="s">
        <v>276</v>
      </c>
      <c r="C32" s="1092"/>
      <c r="D32" s="614"/>
      <c r="E32" s="614"/>
      <c r="F32" s="614"/>
      <c r="G32" s="614"/>
      <c r="H32" s="530">
        <v>105</v>
      </c>
      <c r="I32" s="530">
        <v>105</v>
      </c>
      <c r="J32" s="1056" t="s">
        <v>276</v>
      </c>
      <c r="K32" s="271"/>
      <c r="L32" s="71"/>
      <c r="M32" s="271"/>
      <c r="N32" s="71"/>
      <c r="O32" s="271"/>
      <c r="P32" s="530">
        <v>105</v>
      </c>
      <c r="Q32" s="1089"/>
      <c r="R32" s="1090"/>
      <c r="S32" s="1076"/>
      <c r="T32" s="1076"/>
      <c r="U32" s="1076"/>
      <c r="V32" s="1076"/>
      <c r="W32" s="1076"/>
      <c r="X32" s="1091"/>
      <c r="Y32" s="1091"/>
      <c r="Z32" s="1090"/>
      <c r="AA32" s="1076"/>
      <c r="AB32" s="1076"/>
      <c r="AC32" s="1076"/>
      <c r="AD32" s="1091"/>
      <c r="AE32" s="1076"/>
      <c r="AF32" s="1076"/>
      <c r="AG32" s="1076"/>
      <c r="AH32" s="1076"/>
    </row>
    <row r="33" spans="1:34" ht="12" customHeight="1" x14ac:dyDescent="0.25">
      <c r="A33" s="546">
        <v>110</v>
      </c>
      <c r="B33" s="1056" t="s">
        <v>280</v>
      </c>
      <c r="C33" s="1092"/>
      <c r="D33" s="614"/>
      <c r="E33" s="614"/>
      <c r="F33" s="614"/>
      <c r="G33" s="614"/>
      <c r="H33" s="530">
        <v>110</v>
      </c>
      <c r="I33" s="530">
        <v>110</v>
      </c>
      <c r="J33" s="1056" t="s">
        <v>280</v>
      </c>
      <c r="K33" s="271"/>
      <c r="L33" s="71"/>
      <c r="M33" s="271"/>
      <c r="N33" s="71"/>
      <c r="O33" s="271"/>
      <c r="P33" s="530">
        <v>110</v>
      </c>
      <c r="Q33" s="1089"/>
      <c r="R33" s="1090"/>
      <c r="S33" s="1076"/>
      <c r="T33" s="1076"/>
      <c r="U33" s="1076"/>
      <c r="V33" s="1076"/>
      <c r="W33" s="1076"/>
      <c r="X33" s="1091"/>
      <c r="Y33" s="1091"/>
      <c r="Z33" s="1090"/>
      <c r="AA33" s="1076"/>
      <c r="AB33" s="1076"/>
      <c r="AC33" s="1076"/>
      <c r="AD33" s="1091"/>
      <c r="AE33" s="1076"/>
      <c r="AF33" s="1076"/>
      <c r="AG33" s="1076"/>
      <c r="AH33" s="1076"/>
    </row>
    <row r="34" spans="1:34" ht="12" customHeight="1" x14ac:dyDescent="0.25">
      <c r="A34" s="546">
        <v>115</v>
      </c>
      <c r="B34" s="1056" t="s">
        <v>277</v>
      </c>
      <c r="C34" s="1092"/>
      <c r="D34" s="593"/>
      <c r="E34" s="614"/>
      <c r="F34" s="614"/>
      <c r="G34" s="1094"/>
      <c r="H34" s="530">
        <v>115</v>
      </c>
      <c r="I34" s="530">
        <v>115</v>
      </c>
      <c r="J34" s="1056" t="s">
        <v>277</v>
      </c>
      <c r="K34" s="271"/>
      <c r="L34" s="71"/>
      <c r="M34" s="271"/>
      <c r="N34" s="71"/>
      <c r="O34" s="271"/>
      <c r="P34" s="530">
        <v>115</v>
      </c>
      <c r="Q34" s="1089"/>
      <c r="R34" s="1090"/>
      <c r="S34" s="1076"/>
      <c r="T34" s="1076"/>
      <c r="U34" s="1076"/>
      <c r="V34" s="1076"/>
      <c r="W34" s="1076"/>
      <c r="X34" s="1091"/>
      <c r="Y34" s="1091"/>
      <c r="Z34" s="1090"/>
      <c r="AA34" s="1076"/>
      <c r="AB34" s="1076"/>
      <c r="AC34" s="1076"/>
      <c r="AD34" s="1091"/>
      <c r="AE34" s="1076"/>
      <c r="AF34" s="1076"/>
      <c r="AG34" s="1076"/>
      <c r="AH34" s="1076"/>
    </row>
    <row r="35" spans="1:34" ht="12" customHeight="1" x14ac:dyDescent="0.25">
      <c r="A35" s="546">
        <v>120</v>
      </c>
      <c r="B35" s="1056" t="s">
        <v>278</v>
      </c>
      <c r="C35" s="1092"/>
      <c r="D35" s="593"/>
      <c r="E35" s="614"/>
      <c r="F35" s="614"/>
      <c r="G35" s="1094"/>
      <c r="H35" s="530">
        <v>120</v>
      </c>
      <c r="I35" s="530">
        <v>120</v>
      </c>
      <c r="J35" s="1056" t="s">
        <v>278</v>
      </c>
      <c r="K35" s="271"/>
      <c r="L35" s="71"/>
      <c r="M35" s="271"/>
      <c r="N35" s="71"/>
      <c r="O35" s="271"/>
      <c r="P35" s="530">
        <v>120</v>
      </c>
      <c r="Q35" s="1089"/>
      <c r="R35" s="1090"/>
      <c r="S35" s="1076"/>
      <c r="T35" s="1076"/>
      <c r="U35" s="1076"/>
      <c r="V35" s="1076"/>
      <c r="W35" s="1076"/>
      <c r="X35" s="1091"/>
      <c r="Y35" s="1091"/>
      <c r="Z35" s="1090"/>
      <c r="AA35" s="1076"/>
      <c r="AB35" s="1076"/>
      <c r="AC35" s="1076"/>
      <c r="AD35" s="1091"/>
      <c r="AE35" s="1076"/>
      <c r="AF35" s="1076"/>
      <c r="AG35" s="1076"/>
      <c r="AH35" s="1076"/>
    </row>
    <row r="36" spans="1:34" ht="12" customHeight="1" x14ac:dyDescent="0.25">
      <c r="A36" s="576">
        <v>125</v>
      </c>
      <c r="B36" s="1057" t="s">
        <v>279</v>
      </c>
      <c r="C36" s="1093"/>
      <c r="D36" s="599"/>
      <c r="E36" s="614"/>
      <c r="F36" s="614"/>
      <c r="G36" s="1094"/>
      <c r="H36" s="594">
        <v>125</v>
      </c>
      <c r="I36" s="594">
        <v>125</v>
      </c>
      <c r="J36" s="1057" t="s">
        <v>279</v>
      </c>
      <c r="K36" s="271"/>
      <c r="L36" s="71"/>
      <c r="M36" s="271"/>
      <c r="N36" s="71"/>
      <c r="O36" s="271"/>
      <c r="P36" s="594">
        <v>125</v>
      </c>
      <c r="Q36" s="1089"/>
      <c r="R36" s="1090"/>
      <c r="S36" s="1076"/>
      <c r="T36" s="1076"/>
      <c r="U36" s="1076"/>
      <c r="V36" s="1076"/>
      <c r="W36" s="1076"/>
      <c r="X36" s="1091"/>
      <c r="Y36" s="1091"/>
      <c r="Z36" s="1090"/>
      <c r="AA36" s="1076"/>
      <c r="AB36" s="1076"/>
      <c r="AC36" s="1076"/>
      <c r="AD36" s="1091"/>
      <c r="AE36" s="1076"/>
      <c r="AF36" s="1076"/>
      <c r="AG36" s="1076"/>
      <c r="AH36" s="1076"/>
    </row>
    <row r="37" spans="1:34" ht="12" customHeight="1" x14ac:dyDescent="0.25">
      <c r="A37" s="546">
        <v>130</v>
      </c>
      <c r="B37" s="285" t="s">
        <v>281</v>
      </c>
      <c r="C37" s="1092"/>
      <c r="D37" s="593"/>
      <c r="E37" s="614"/>
      <c r="F37" s="614"/>
      <c r="G37" s="1094"/>
      <c r="H37" s="530">
        <v>130</v>
      </c>
      <c r="I37" s="530">
        <v>130</v>
      </c>
      <c r="J37" s="285" t="s">
        <v>281</v>
      </c>
      <c r="K37" s="271"/>
      <c r="L37" s="71"/>
      <c r="M37" s="271"/>
      <c r="N37" s="71"/>
      <c r="O37" s="271"/>
      <c r="P37" s="530">
        <v>130</v>
      </c>
      <c r="Q37" s="1095"/>
      <c r="R37" s="1076"/>
      <c r="S37" s="1076"/>
      <c r="T37" s="1076"/>
      <c r="U37" s="1076"/>
      <c r="V37" s="1076"/>
      <c r="W37" s="1076"/>
      <c r="X37" s="1096"/>
      <c r="Y37" s="1096"/>
      <c r="Z37" s="1076"/>
      <c r="AA37" s="1076"/>
      <c r="AB37" s="1076"/>
      <c r="AC37" s="1076"/>
      <c r="AD37" s="1096"/>
      <c r="AE37" s="1076"/>
      <c r="AF37" s="1076"/>
      <c r="AG37" s="1076"/>
      <c r="AH37" s="1076"/>
    </row>
    <row r="38" spans="1:34" ht="12" customHeight="1" x14ac:dyDescent="0.25">
      <c r="A38" s="546">
        <v>135</v>
      </c>
      <c r="B38" s="285" t="s">
        <v>282</v>
      </c>
      <c r="C38" s="1092"/>
      <c r="D38" s="593"/>
      <c r="E38" s="614"/>
      <c r="F38" s="614"/>
      <c r="G38" s="1094"/>
      <c r="H38" s="530">
        <v>135</v>
      </c>
      <c r="I38" s="530">
        <v>135</v>
      </c>
      <c r="J38" s="285" t="s">
        <v>282</v>
      </c>
      <c r="K38" s="271"/>
      <c r="L38" s="506"/>
      <c r="M38" s="271"/>
      <c r="N38" s="71"/>
      <c r="O38" s="271"/>
      <c r="P38" s="530">
        <v>135</v>
      </c>
      <c r="Q38" s="1095"/>
      <c r="R38" s="1076"/>
      <c r="S38" s="1076"/>
      <c r="T38" s="1076"/>
      <c r="U38" s="1076"/>
      <c r="V38" s="1076"/>
      <c r="W38" s="1076"/>
      <c r="X38" s="1096"/>
      <c r="Y38" s="1096"/>
      <c r="Z38" s="1076"/>
      <c r="AA38" s="1076"/>
      <c r="AB38" s="1076"/>
      <c r="AC38" s="1076"/>
      <c r="AD38" s="1096"/>
      <c r="AE38" s="1076"/>
      <c r="AF38" s="1076"/>
      <c r="AG38" s="1076"/>
      <c r="AH38" s="1076"/>
    </row>
    <row r="39" spans="1:34" ht="12" customHeight="1" x14ac:dyDescent="0.25">
      <c r="A39" s="546">
        <v>140</v>
      </c>
      <c r="B39" s="285" t="s">
        <v>285</v>
      </c>
      <c r="C39" s="1092"/>
      <c r="D39" s="593"/>
      <c r="E39" s="614"/>
      <c r="F39" s="614"/>
      <c r="G39" s="1094"/>
      <c r="H39" s="530">
        <v>140</v>
      </c>
      <c r="I39" s="530">
        <v>140</v>
      </c>
      <c r="J39" s="285" t="s">
        <v>285</v>
      </c>
      <c r="K39" s="271"/>
      <c r="L39" s="506"/>
      <c r="M39" s="271"/>
      <c r="N39" s="71"/>
      <c r="O39" s="271"/>
      <c r="P39" s="530">
        <v>140</v>
      </c>
      <c r="Q39" s="1095"/>
      <c r="R39" s="1076"/>
      <c r="S39" s="1076"/>
      <c r="T39" s="1076"/>
      <c r="U39" s="1076"/>
      <c r="V39" s="1076"/>
      <c r="W39" s="1076"/>
      <c r="X39" s="1096"/>
      <c r="Y39" s="1096"/>
      <c r="Z39" s="1076"/>
      <c r="AA39" s="1076"/>
      <c r="AB39" s="1076"/>
      <c r="AC39" s="1076"/>
      <c r="AD39" s="1096"/>
      <c r="AE39" s="1076"/>
      <c r="AF39" s="1076"/>
      <c r="AG39" s="1076"/>
      <c r="AH39" s="1076"/>
    </row>
    <row r="40" spans="1:34" ht="12" customHeight="1" x14ac:dyDescent="0.25">
      <c r="A40" s="546">
        <v>145</v>
      </c>
      <c r="B40" s="285" t="s">
        <v>271</v>
      </c>
      <c r="C40" s="1092"/>
      <c r="D40" s="593"/>
      <c r="E40" s="614"/>
      <c r="F40" s="614"/>
      <c r="G40" s="1094"/>
      <c r="H40" s="530">
        <v>145</v>
      </c>
      <c r="I40" s="530">
        <v>145</v>
      </c>
      <c r="J40" s="285" t="s">
        <v>271</v>
      </c>
      <c r="K40" s="940"/>
      <c r="L40" s="506"/>
      <c r="M40" s="271"/>
      <c r="N40" s="71"/>
      <c r="O40" s="271"/>
      <c r="P40" s="530">
        <v>145</v>
      </c>
      <c r="Q40" s="1095"/>
      <c r="R40" s="1076"/>
      <c r="S40" s="1076"/>
      <c r="T40" s="1076"/>
      <c r="U40" s="1076"/>
      <c r="V40" s="1076"/>
      <c r="W40" s="1076"/>
      <c r="X40" s="1096"/>
      <c r="Y40" s="1096"/>
      <c r="Z40" s="1076"/>
      <c r="AA40" s="1076"/>
      <c r="AB40" s="1076"/>
      <c r="AC40" s="1076"/>
      <c r="AD40" s="1096"/>
      <c r="AE40" s="1076"/>
      <c r="AF40" s="1076"/>
      <c r="AG40" s="1076"/>
      <c r="AH40" s="1076"/>
    </row>
    <row r="41" spans="1:34" ht="12" customHeight="1" x14ac:dyDescent="0.25">
      <c r="A41" s="576">
        <v>150</v>
      </c>
      <c r="B41" s="1059" t="s">
        <v>272</v>
      </c>
      <c r="C41" s="1093"/>
      <c r="D41" s="599"/>
      <c r="E41" s="902"/>
      <c r="F41" s="614"/>
      <c r="G41" s="1094"/>
      <c r="H41" s="594">
        <v>150</v>
      </c>
      <c r="I41" s="594">
        <v>150</v>
      </c>
      <c r="J41" s="1059" t="s">
        <v>272</v>
      </c>
      <c r="K41" s="940"/>
      <c r="L41" s="940"/>
      <c r="M41" s="940"/>
      <c r="N41" s="506"/>
      <c r="O41" s="940"/>
      <c r="P41" s="594">
        <v>150</v>
      </c>
      <c r="Q41" s="1095"/>
      <c r="R41" s="1097"/>
      <c r="S41" s="1076"/>
      <c r="T41" s="1076"/>
      <c r="U41" s="1076"/>
      <c r="V41" s="1076"/>
      <c r="W41" s="1076"/>
      <c r="X41" s="1096"/>
      <c r="Y41" s="1096"/>
      <c r="Z41" s="1097"/>
      <c r="AA41" s="1076"/>
      <c r="AB41" s="1076"/>
      <c r="AC41" s="1076"/>
      <c r="AD41" s="1096"/>
      <c r="AE41" s="1076"/>
      <c r="AF41" s="1076"/>
      <c r="AG41" s="1076"/>
      <c r="AH41" s="1076"/>
    </row>
    <row r="42" spans="1:34" ht="12" customHeight="1" x14ac:dyDescent="0.25">
      <c r="A42" s="546">
        <v>155</v>
      </c>
      <c r="B42" s="285" t="s">
        <v>289</v>
      </c>
      <c r="C42" s="1092"/>
      <c r="D42" s="593"/>
      <c r="E42" s="900"/>
      <c r="F42" s="593"/>
      <c r="G42" s="1094"/>
      <c r="H42" s="530">
        <v>155</v>
      </c>
      <c r="I42" s="530">
        <v>155</v>
      </c>
      <c r="J42" s="285" t="s">
        <v>289</v>
      </c>
      <c r="K42" s="940"/>
      <c r="L42" s="506"/>
      <c r="M42" s="940"/>
      <c r="N42" s="506"/>
      <c r="O42" s="940"/>
      <c r="P42" s="530">
        <v>155</v>
      </c>
      <c r="Q42" s="1095"/>
      <c r="R42" s="1076"/>
      <c r="S42" s="1076"/>
      <c r="T42" s="1076"/>
      <c r="U42" s="1076"/>
      <c r="V42" s="1076"/>
      <c r="W42" s="1076"/>
      <c r="X42" s="1096"/>
      <c r="Y42" s="1096"/>
      <c r="Z42" s="1076"/>
      <c r="AA42" s="1076"/>
      <c r="AB42" s="1076"/>
      <c r="AC42" s="1076"/>
      <c r="AD42" s="1096"/>
      <c r="AE42" s="1076"/>
      <c r="AF42" s="1076"/>
      <c r="AG42" s="1076"/>
      <c r="AH42" s="1076"/>
    </row>
    <row r="43" spans="1:34" ht="12" customHeight="1" x14ac:dyDescent="0.25">
      <c r="A43" s="546">
        <v>160</v>
      </c>
      <c r="B43" s="285" t="s">
        <v>284</v>
      </c>
      <c r="C43" s="1092"/>
      <c r="D43" s="593"/>
      <c r="E43" s="900"/>
      <c r="F43" s="593"/>
      <c r="G43" s="1094"/>
      <c r="H43" s="530">
        <v>160</v>
      </c>
      <c r="I43" s="530">
        <v>160</v>
      </c>
      <c r="J43" s="285" t="s">
        <v>284</v>
      </c>
      <c r="K43" s="940"/>
      <c r="L43" s="506"/>
      <c r="M43" s="940"/>
      <c r="N43" s="506"/>
      <c r="O43" s="940"/>
      <c r="P43" s="530">
        <v>160</v>
      </c>
      <c r="Q43" s="1095"/>
      <c r="R43" s="1076"/>
      <c r="S43" s="1076"/>
      <c r="T43" s="1076"/>
      <c r="U43" s="1076"/>
      <c r="V43" s="1076"/>
      <c r="W43" s="1076"/>
      <c r="X43" s="1096"/>
      <c r="Y43" s="1096"/>
      <c r="Z43" s="1076"/>
      <c r="AA43" s="1076"/>
      <c r="AB43" s="1076"/>
      <c r="AC43" s="1076"/>
      <c r="AD43" s="1096"/>
      <c r="AE43" s="1076"/>
      <c r="AF43" s="1076"/>
      <c r="AG43" s="1076"/>
      <c r="AH43" s="1076"/>
    </row>
    <row r="44" spans="1:34" ht="12" customHeight="1" x14ac:dyDescent="0.25">
      <c r="A44" s="546">
        <v>165</v>
      </c>
      <c r="B44" s="285" t="s">
        <v>290</v>
      </c>
      <c r="C44" s="1092"/>
      <c r="D44" s="593"/>
      <c r="E44" s="900"/>
      <c r="F44" s="593"/>
      <c r="G44" s="1094"/>
      <c r="H44" s="530">
        <v>165</v>
      </c>
      <c r="I44" s="530">
        <v>165</v>
      </c>
      <c r="J44" s="285" t="s">
        <v>290</v>
      </c>
      <c r="K44" s="940"/>
      <c r="L44" s="506"/>
      <c r="M44" s="940"/>
      <c r="N44" s="506"/>
      <c r="O44" s="940"/>
      <c r="P44" s="530">
        <v>165</v>
      </c>
      <c r="Q44" s="1095"/>
      <c r="R44" s="1076"/>
      <c r="S44" s="1076"/>
      <c r="T44" s="1076"/>
      <c r="U44" s="1076"/>
      <c r="V44" s="1076"/>
      <c r="W44" s="1076"/>
      <c r="X44" s="1096"/>
      <c r="Y44" s="1096"/>
      <c r="Z44" s="1076"/>
      <c r="AA44" s="1076"/>
      <c r="AB44" s="1076"/>
      <c r="AC44" s="1076"/>
      <c r="AD44" s="1096"/>
      <c r="AE44" s="1076"/>
      <c r="AF44" s="1076"/>
      <c r="AG44" s="1076"/>
      <c r="AH44" s="1076"/>
    </row>
    <row r="45" spans="1:34" ht="12" customHeight="1" x14ac:dyDescent="0.25">
      <c r="A45" s="546">
        <v>170</v>
      </c>
      <c r="B45" s="285" t="s">
        <v>169</v>
      </c>
      <c r="C45" s="1092"/>
      <c r="D45" s="593"/>
      <c r="E45" s="900"/>
      <c r="F45" s="593"/>
      <c r="G45" s="1094"/>
      <c r="H45" s="530">
        <v>170</v>
      </c>
      <c r="I45" s="530">
        <v>170</v>
      </c>
      <c r="J45" s="285" t="s">
        <v>169</v>
      </c>
      <c r="K45" s="940"/>
      <c r="L45" s="506"/>
      <c r="M45" s="940"/>
      <c r="N45" s="506"/>
      <c r="O45" s="940"/>
      <c r="P45" s="530">
        <v>170</v>
      </c>
      <c r="Q45" s="1095"/>
      <c r="R45" s="1076"/>
      <c r="S45" s="1076"/>
      <c r="T45" s="1076"/>
      <c r="U45" s="1076"/>
      <c r="V45" s="1076"/>
      <c r="W45" s="1076"/>
      <c r="X45" s="1096"/>
      <c r="Y45" s="1096"/>
      <c r="Z45" s="1076"/>
      <c r="AA45" s="1076"/>
      <c r="AB45" s="1076"/>
      <c r="AC45" s="1076"/>
      <c r="AD45" s="1096"/>
      <c r="AE45" s="1076"/>
      <c r="AF45" s="1076"/>
      <c r="AG45" s="1076"/>
      <c r="AH45" s="1076"/>
    </row>
    <row r="46" spans="1:34" ht="12" customHeight="1" x14ac:dyDescent="0.25">
      <c r="A46" s="576">
        <v>175</v>
      </c>
      <c r="B46" s="261" t="s">
        <v>170</v>
      </c>
      <c r="C46" s="1093"/>
      <c r="D46" s="599"/>
      <c r="E46" s="902"/>
      <c r="F46" s="599"/>
      <c r="G46" s="1094"/>
      <c r="H46" s="594">
        <v>175</v>
      </c>
      <c r="I46" s="594">
        <v>175</v>
      </c>
      <c r="J46" s="261" t="s">
        <v>170</v>
      </c>
      <c r="K46" s="940"/>
      <c r="L46" s="940"/>
      <c r="M46" s="940"/>
      <c r="N46" s="506"/>
      <c r="O46" s="940"/>
      <c r="P46" s="594">
        <v>175</v>
      </c>
      <c r="Q46" s="1095"/>
      <c r="R46" s="1076"/>
      <c r="S46" s="1076"/>
      <c r="T46" s="1076"/>
      <c r="U46" s="1076"/>
      <c r="V46" s="1076"/>
      <c r="W46" s="1076"/>
      <c r="X46" s="1096"/>
      <c r="Y46" s="1096"/>
      <c r="Z46" s="1076"/>
      <c r="AA46" s="1076"/>
      <c r="AB46" s="1076"/>
      <c r="AC46" s="1076"/>
      <c r="AD46" s="1096"/>
      <c r="AE46" s="1076"/>
      <c r="AF46" s="1076"/>
      <c r="AG46" s="1076"/>
      <c r="AH46" s="1076"/>
    </row>
    <row r="47" spans="1:34" ht="12" customHeight="1" x14ac:dyDescent="0.25">
      <c r="A47" s="546">
        <v>180</v>
      </c>
      <c r="B47" s="285" t="s">
        <v>171</v>
      </c>
      <c r="C47" s="1092"/>
      <c r="D47" s="593"/>
      <c r="E47" s="900"/>
      <c r="F47" s="593"/>
      <c r="G47" s="1094"/>
      <c r="H47" s="530">
        <v>180</v>
      </c>
      <c r="I47" s="530">
        <v>180</v>
      </c>
      <c r="J47" s="285" t="s">
        <v>171</v>
      </c>
      <c r="K47" s="940"/>
      <c r="L47" s="506"/>
      <c r="M47" s="940"/>
      <c r="N47" s="506"/>
      <c r="O47" s="940"/>
      <c r="P47" s="530">
        <v>180</v>
      </c>
      <c r="Q47" s="1095"/>
      <c r="R47" s="1076"/>
      <c r="S47" s="1076"/>
      <c r="T47" s="1076"/>
      <c r="U47" s="1076"/>
      <c r="V47" s="1076"/>
      <c r="W47" s="1076"/>
      <c r="X47" s="1096"/>
      <c r="Y47" s="1096"/>
      <c r="Z47" s="1076"/>
      <c r="AA47" s="1076"/>
      <c r="AB47" s="1076"/>
      <c r="AC47" s="1076"/>
      <c r="AD47" s="1096"/>
      <c r="AE47" s="1076"/>
      <c r="AF47" s="1076"/>
      <c r="AG47" s="1076"/>
      <c r="AH47" s="1076"/>
    </row>
    <row r="48" spans="1:34" ht="12" customHeight="1" x14ac:dyDescent="0.25">
      <c r="A48" s="546">
        <v>185</v>
      </c>
      <c r="B48" s="285" t="s">
        <v>172</v>
      </c>
      <c r="C48" s="1092"/>
      <c r="D48" s="593"/>
      <c r="E48" s="900"/>
      <c r="F48" s="593"/>
      <c r="G48" s="1094"/>
      <c r="H48" s="530">
        <v>185</v>
      </c>
      <c r="I48" s="530">
        <v>185</v>
      </c>
      <c r="J48" s="285" t="s">
        <v>172</v>
      </c>
      <c r="K48" s="940"/>
      <c r="L48" s="506"/>
      <c r="M48" s="940"/>
      <c r="N48" s="506"/>
      <c r="O48" s="940"/>
      <c r="P48" s="530">
        <v>185</v>
      </c>
      <c r="Q48" s="1095"/>
      <c r="R48" s="1076"/>
      <c r="S48" s="1076"/>
      <c r="T48" s="1076"/>
      <c r="U48" s="1076"/>
      <c r="V48" s="1076"/>
      <c r="W48" s="1076"/>
      <c r="X48" s="1096"/>
      <c r="Y48" s="1096"/>
      <c r="Z48" s="1076"/>
      <c r="AA48" s="1076"/>
      <c r="AB48" s="1076"/>
      <c r="AC48" s="1076"/>
      <c r="AD48" s="1096"/>
      <c r="AE48" s="1076"/>
      <c r="AF48" s="1076"/>
      <c r="AG48" s="1076"/>
      <c r="AH48" s="1076"/>
    </row>
    <row r="49" spans="1:34" ht="12" customHeight="1" x14ac:dyDescent="0.25">
      <c r="A49" s="546">
        <v>190</v>
      </c>
      <c r="B49" s="285" t="s">
        <v>173</v>
      </c>
      <c r="C49" s="1092"/>
      <c r="D49" s="593"/>
      <c r="E49" s="900"/>
      <c r="F49" s="593"/>
      <c r="G49" s="1094"/>
      <c r="H49" s="530">
        <v>190</v>
      </c>
      <c r="I49" s="530">
        <v>190</v>
      </c>
      <c r="J49" s="285" t="s">
        <v>173</v>
      </c>
      <c r="K49" s="940"/>
      <c r="L49" s="506"/>
      <c r="M49" s="940"/>
      <c r="N49" s="506"/>
      <c r="O49" s="940"/>
      <c r="P49" s="530">
        <v>190</v>
      </c>
      <c r="Q49" s="1095"/>
      <c r="R49" s="1076"/>
      <c r="S49" s="1076"/>
      <c r="T49" s="1076"/>
      <c r="U49" s="1076"/>
      <c r="V49" s="1076"/>
      <c r="W49" s="1076"/>
      <c r="X49" s="1096"/>
      <c r="Y49" s="1096"/>
      <c r="Z49" s="1076"/>
      <c r="AA49" s="1076"/>
      <c r="AB49" s="1076"/>
      <c r="AC49" s="1076"/>
      <c r="AD49" s="1096"/>
      <c r="AE49" s="1076"/>
      <c r="AF49" s="1076"/>
      <c r="AG49" s="1076"/>
      <c r="AH49" s="1076"/>
    </row>
    <row r="50" spans="1:34" ht="12" customHeight="1" x14ac:dyDescent="0.25">
      <c r="A50" s="546">
        <v>195</v>
      </c>
      <c r="B50" s="285" t="s">
        <v>903</v>
      </c>
      <c r="C50" s="1092"/>
      <c r="D50" s="593"/>
      <c r="E50" s="900"/>
      <c r="F50" s="593"/>
      <c r="G50" s="1094"/>
      <c r="H50" s="530">
        <v>195</v>
      </c>
      <c r="I50" s="530">
        <v>195</v>
      </c>
      <c r="J50" s="285" t="s">
        <v>903</v>
      </c>
      <c r="K50" s="940"/>
      <c r="L50" s="506"/>
      <c r="M50" s="940"/>
      <c r="N50" s="506"/>
      <c r="O50" s="940"/>
      <c r="P50" s="530">
        <v>195</v>
      </c>
      <c r="Q50" s="1095"/>
      <c r="R50" s="1076"/>
      <c r="S50" s="1076"/>
      <c r="T50" s="1076"/>
      <c r="U50" s="1076"/>
      <c r="V50" s="1076"/>
      <c r="W50" s="1076"/>
      <c r="X50" s="1096"/>
      <c r="Y50" s="1096"/>
      <c r="Z50" s="1076"/>
      <c r="AA50" s="1076"/>
      <c r="AB50" s="1076"/>
      <c r="AC50" s="1076"/>
      <c r="AD50" s="1096"/>
      <c r="AE50" s="1076"/>
      <c r="AF50" s="1076"/>
      <c r="AG50" s="1076"/>
      <c r="AH50" s="1076"/>
    </row>
    <row r="51" spans="1:34" ht="12" customHeight="1" x14ac:dyDescent="0.25">
      <c r="A51" s="576">
        <v>200</v>
      </c>
      <c r="B51" s="261" t="s">
        <v>177</v>
      </c>
      <c r="C51" s="1093"/>
      <c r="D51" s="599"/>
      <c r="E51" s="902"/>
      <c r="F51" s="599"/>
      <c r="G51" s="1094"/>
      <c r="H51" s="594">
        <v>200</v>
      </c>
      <c r="I51" s="594">
        <v>200</v>
      </c>
      <c r="J51" s="261" t="s">
        <v>177</v>
      </c>
      <c r="K51" s="940"/>
      <c r="L51" s="940"/>
      <c r="M51" s="940"/>
      <c r="N51" s="506"/>
      <c r="O51" s="940"/>
      <c r="P51" s="594">
        <v>200</v>
      </c>
      <c r="Q51" s="1095"/>
      <c r="R51" s="1076"/>
      <c r="S51" s="1076"/>
      <c r="T51" s="1076"/>
      <c r="U51" s="1076"/>
      <c r="V51" s="1076"/>
      <c r="W51" s="1076"/>
      <c r="X51" s="1096"/>
      <c r="Y51" s="1096"/>
      <c r="Z51" s="1076"/>
      <c r="AA51" s="1076"/>
      <c r="AB51" s="1076"/>
      <c r="AC51" s="1076"/>
      <c r="AD51" s="1096"/>
      <c r="AE51" s="1076"/>
      <c r="AF51" s="1076"/>
      <c r="AG51" s="1076"/>
      <c r="AH51" s="1076"/>
    </row>
    <row r="52" spans="1:34" ht="12" customHeight="1" x14ac:dyDescent="0.25">
      <c r="A52" s="546">
        <v>205</v>
      </c>
      <c r="B52" s="285" t="s">
        <v>373</v>
      </c>
      <c r="C52" s="1098"/>
      <c r="D52" s="900"/>
      <c r="E52" s="900"/>
      <c r="F52" s="900"/>
      <c r="G52" s="1094"/>
      <c r="H52" s="530">
        <v>205</v>
      </c>
      <c r="I52" s="530">
        <v>205</v>
      </c>
      <c r="J52" s="285" t="s">
        <v>373</v>
      </c>
      <c r="K52" s="940"/>
      <c r="L52" s="506"/>
      <c r="M52" s="940"/>
      <c r="N52" s="506"/>
      <c r="O52" s="940"/>
      <c r="P52" s="530">
        <v>205</v>
      </c>
      <c r="Q52" s="1095"/>
      <c r="R52" s="1076"/>
      <c r="S52" s="1076"/>
      <c r="T52" s="1076"/>
      <c r="U52" s="1076"/>
      <c r="V52" s="1076"/>
      <c r="W52" s="1076"/>
      <c r="X52" s="1096"/>
      <c r="Y52" s="1096"/>
      <c r="Z52" s="1076"/>
      <c r="AA52" s="1076"/>
      <c r="AB52" s="1076"/>
      <c r="AC52" s="1076"/>
      <c r="AD52" s="1096"/>
      <c r="AE52" s="1076"/>
      <c r="AF52" s="1076"/>
      <c r="AG52" s="1076"/>
      <c r="AH52" s="1076"/>
    </row>
    <row r="53" spans="1:34" ht="12" customHeight="1" x14ac:dyDescent="0.25">
      <c r="A53" s="546">
        <v>210</v>
      </c>
      <c r="B53" s="285" t="s">
        <v>291</v>
      </c>
      <c r="C53" s="1092"/>
      <c r="D53" s="593"/>
      <c r="E53" s="900"/>
      <c r="F53" s="593"/>
      <c r="G53" s="1094"/>
      <c r="H53" s="530">
        <v>210</v>
      </c>
      <c r="I53" s="530">
        <v>210</v>
      </c>
      <c r="J53" s="285" t="s">
        <v>291</v>
      </c>
      <c r="K53" s="940"/>
      <c r="L53" s="506"/>
      <c r="M53" s="940"/>
      <c r="N53" s="506"/>
      <c r="O53" s="940"/>
      <c r="P53" s="530">
        <v>210</v>
      </c>
      <c r="Q53" s="1095"/>
      <c r="R53" s="1076"/>
      <c r="S53" s="1076"/>
      <c r="T53" s="1076"/>
      <c r="U53" s="1076"/>
      <c r="V53" s="1076"/>
      <c r="W53" s="1076"/>
      <c r="X53" s="1096"/>
      <c r="Y53" s="1096"/>
      <c r="Z53" s="1076"/>
      <c r="AA53" s="1076"/>
      <c r="AB53" s="1076"/>
      <c r="AC53" s="1076"/>
      <c r="AD53" s="1096"/>
      <c r="AE53" s="1076"/>
      <c r="AF53" s="1076"/>
      <c r="AG53" s="1076"/>
      <c r="AH53" s="1076"/>
    </row>
    <row r="54" spans="1:34" ht="12" customHeight="1" x14ac:dyDescent="0.25">
      <c r="A54" s="546">
        <v>215</v>
      </c>
      <c r="B54" s="285" t="s">
        <v>308</v>
      </c>
      <c r="C54" s="1098"/>
      <c r="D54" s="900"/>
      <c r="E54" s="900"/>
      <c r="F54" s="900"/>
      <c r="G54" s="1094"/>
      <c r="H54" s="530">
        <v>215</v>
      </c>
      <c r="I54" s="530">
        <v>215</v>
      </c>
      <c r="J54" s="285" t="s">
        <v>308</v>
      </c>
      <c r="K54" s="940"/>
      <c r="L54" s="506"/>
      <c r="M54" s="940"/>
      <c r="N54" s="506"/>
      <c r="O54" s="940"/>
      <c r="P54" s="530">
        <v>215</v>
      </c>
      <c r="Q54" s="1095"/>
      <c r="R54" s="1076"/>
      <c r="S54" s="1076"/>
      <c r="T54" s="1076"/>
      <c r="U54" s="1076"/>
      <c r="V54" s="1076"/>
      <c r="W54" s="1076"/>
      <c r="X54" s="1096"/>
      <c r="Y54" s="1096"/>
      <c r="Z54" s="1076"/>
      <c r="AA54" s="1076"/>
      <c r="AB54" s="1076"/>
      <c r="AC54" s="1076"/>
      <c r="AD54" s="1096"/>
      <c r="AE54" s="1076"/>
      <c r="AF54" s="1076"/>
      <c r="AG54" s="1076"/>
      <c r="AH54" s="1076"/>
    </row>
    <row r="55" spans="1:34" ht="12" customHeight="1" x14ac:dyDescent="0.25">
      <c r="A55" s="546">
        <v>220</v>
      </c>
      <c r="B55" s="285" t="s">
        <v>292</v>
      </c>
      <c r="C55" s="1092"/>
      <c r="D55" s="593"/>
      <c r="E55" s="900"/>
      <c r="F55" s="593"/>
      <c r="G55" s="1094"/>
      <c r="H55" s="530">
        <v>220</v>
      </c>
      <c r="I55" s="530">
        <v>220</v>
      </c>
      <c r="J55" s="285" t="s">
        <v>292</v>
      </c>
      <c r="K55" s="940"/>
      <c r="L55" s="506"/>
      <c r="M55" s="940"/>
      <c r="N55" s="506"/>
      <c r="O55" s="940"/>
      <c r="P55" s="530">
        <v>220</v>
      </c>
      <c r="Q55" s="1095"/>
      <c r="R55" s="1076"/>
      <c r="S55" s="1076"/>
      <c r="T55" s="1076"/>
      <c r="U55" s="1076"/>
      <c r="V55" s="1076"/>
      <c r="W55" s="1076"/>
      <c r="X55" s="1096"/>
      <c r="Y55" s="1096"/>
      <c r="Z55" s="1076"/>
      <c r="AA55" s="1076"/>
      <c r="AB55" s="1076"/>
      <c r="AC55" s="1076"/>
      <c r="AD55" s="1096"/>
      <c r="AE55" s="1076"/>
      <c r="AF55" s="1076"/>
      <c r="AG55" s="1076"/>
      <c r="AH55" s="1076"/>
    </row>
    <row r="56" spans="1:34" ht="12" customHeight="1" x14ac:dyDescent="0.25">
      <c r="A56" s="576">
        <v>225</v>
      </c>
      <c r="B56" s="261" t="s">
        <v>174</v>
      </c>
      <c r="C56" s="1093"/>
      <c r="D56" s="599"/>
      <c r="E56" s="902"/>
      <c r="F56" s="599"/>
      <c r="G56" s="1094"/>
      <c r="H56" s="594">
        <v>225</v>
      </c>
      <c r="I56" s="594">
        <v>225</v>
      </c>
      <c r="J56" s="261" t="s">
        <v>174</v>
      </c>
      <c r="K56" s="940"/>
      <c r="L56" s="940"/>
      <c r="M56" s="940"/>
      <c r="N56" s="506"/>
      <c r="O56" s="940"/>
      <c r="P56" s="594">
        <v>225</v>
      </c>
      <c r="Q56" s="1095"/>
      <c r="R56" s="1076"/>
      <c r="S56" s="1076"/>
      <c r="T56" s="1076"/>
      <c r="U56" s="1076"/>
      <c r="V56" s="1076"/>
      <c r="W56" s="1076"/>
      <c r="X56" s="1096"/>
      <c r="Y56" s="1096"/>
      <c r="Z56" s="1076"/>
      <c r="AA56" s="1076"/>
      <c r="AB56" s="1076"/>
      <c r="AC56" s="1076"/>
      <c r="AD56" s="1096"/>
      <c r="AE56" s="1076"/>
      <c r="AF56" s="1076"/>
      <c r="AG56" s="1076"/>
      <c r="AH56" s="1076"/>
    </row>
    <row r="57" spans="1:34" ht="12" customHeight="1" x14ac:dyDescent="0.25">
      <c r="A57" s="546">
        <v>230</v>
      </c>
      <c r="B57" s="285" t="s">
        <v>374</v>
      </c>
      <c r="C57" s="1092"/>
      <c r="D57" s="593"/>
      <c r="E57" s="900"/>
      <c r="F57" s="593"/>
      <c r="G57" s="1094"/>
      <c r="H57" s="530">
        <v>230</v>
      </c>
      <c r="I57" s="530">
        <v>230</v>
      </c>
      <c r="J57" s="285" t="s">
        <v>374</v>
      </c>
      <c r="K57" s="940"/>
      <c r="L57" s="506"/>
      <c r="M57" s="940"/>
      <c r="N57" s="506"/>
      <c r="O57" s="940"/>
      <c r="P57" s="530">
        <v>230</v>
      </c>
      <c r="Q57" s="1095"/>
      <c r="R57" s="1076"/>
      <c r="S57" s="1076"/>
      <c r="T57" s="1076"/>
      <c r="U57" s="1076"/>
      <c r="V57" s="1076"/>
      <c r="W57" s="1076"/>
      <c r="X57" s="1096"/>
      <c r="Y57" s="1096"/>
      <c r="Z57" s="1076"/>
      <c r="AA57" s="1076"/>
      <c r="AB57" s="1076"/>
      <c r="AC57" s="1076"/>
      <c r="AD57" s="1096"/>
      <c r="AE57" s="1076"/>
      <c r="AF57" s="1076"/>
      <c r="AG57" s="1076"/>
      <c r="AH57" s="1076"/>
    </row>
    <row r="58" spans="1:34" ht="12" customHeight="1" x14ac:dyDescent="0.25">
      <c r="A58" s="546">
        <v>235</v>
      </c>
      <c r="B58" s="285" t="s">
        <v>274</v>
      </c>
      <c r="C58" s="1092"/>
      <c r="D58" s="593"/>
      <c r="E58" s="900"/>
      <c r="F58" s="593"/>
      <c r="G58" s="1094"/>
      <c r="H58" s="530">
        <v>235</v>
      </c>
      <c r="I58" s="530">
        <v>235</v>
      </c>
      <c r="J58" s="285" t="s">
        <v>274</v>
      </c>
      <c r="K58" s="940"/>
      <c r="L58" s="506"/>
      <c r="M58" s="940"/>
      <c r="N58" s="506"/>
      <c r="O58" s="940"/>
      <c r="P58" s="530">
        <v>235</v>
      </c>
      <c r="Q58" s="1095"/>
      <c r="R58" s="1076"/>
      <c r="S58" s="1076"/>
      <c r="T58" s="1076"/>
      <c r="U58" s="1076"/>
      <c r="V58" s="1076"/>
      <c r="W58" s="1076"/>
      <c r="X58" s="1096"/>
      <c r="Y58" s="1096"/>
      <c r="Z58" s="1076"/>
      <c r="AA58" s="1076"/>
      <c r="AB58" s="1076"/>
      <c r="AC58" s="1076"/>
      <c r="AD58" s="1096"/>
      <c r="AE58" s="1076"/>
      <c r="AF58" s="1076"/>
      <c r="AG58" s="1076"/>
      <c r="AH58" s="1076"/>
    </row>
    <row r="59" spans="1:34" ht="12" customHeight="1" x14ac:dyDescent="0.25">
      <c r="A59" s="546">
        <v>240</v>
      </c>
      <c r="B59" s="285" t="s">
        <v>275</v>
      </c>
      <c r="C59" s="1092"/>
      <c r="D59" s="593"/>
      <c r="E59" s="900"/>
      <c r="F59" s="593"/>
      <c r="G59" s="593" t="s">
        <v>1101</v>
      </c>
      <c r="H59" s="530">
        <v>240</v>
      </c>
      <c r="I59" s="530">
        <v>240</v>
      </c>
      <c r="J59" s="285" t="s">
        <v>275</v>
      </c>
      <c r="K59" s="940"/>
      <c r="L59" s="506"/>
      <c r="M59" s="940"/>
      <c r="N59" s="506"/>
      <c r="O59" s="940"/>
      <c r="P59" s="530">
        <v>240</v>
      </c>
      <c r="Q59" s="1095"/>
      <c r="R59" s="1076"/>
      <c r="S59" s="1076"/>
      <c r="T59" s="1076"/>
      <c r="U59" s="1076"/>
      <c r="V59" s="1076"/>
      <c r="W59" s="1076"/>
      <c r="X59" s="1096"/>
      <c r="Y59" s="1096"/>
      <c r="Z59" s="1076"/>
      <c r="AA59" s="1076"/>
      <c r="AB59" s="1076"/>
      <c r="AC59" s="1076"/>
      <c r="AD59" s="1096"/>
      <c r="AE59" s="1076"/>
      <c r="AF59" s="1076"/>
      <c r="AG59" s="1076"/>
      <c r="AH59" s="1076"/>
    </row>
    <row r="60" spans="1:34" ht="12" customHeight="1" x14ac:dyDescent="0.25">
      <c r="A60" s="546">
        <v>245</v>
      </c>
      <c r="B60" s="285" t="s">
        <v>151</v>
      </c>
      <c r="C60" s="1092"/>
      <c r="D60" s="593"/>
      <c r="E60" s="900"/>
      <c r="F60" s="593"/>
      <c r="G60" s="593"/>
      <c r="H60" s="530">
        <v>245</v>
      </c>
      <c r="I60" s="530">
        <v>245</v>
      </c>
      <c r="J60" s="285" t="s">
        <v>151</v>
      </c>
      <c r="K60" s="499" t="s">
        <v>1101</v>
      </c>
      <c r="L60" s="506"/>
      <c r="M60" s="940"/>
      <c r="N60" s="506"/>
      <c r="O60" s="940"/>
      <c r="P60" s="530">
        <v>245</v>
      </c>
      <c r="Q60" s="1095"/>
      <c r="R60" s="1076"/>
      <c r="S60" s="1076"/>
      <c r="T60" s="1076"/>
      <c r="U60" s="1076"/>
      <c r="V60" s="1076"/>
      <c r="W60" s="1076"/>
      <c r="X60" s="1096"/>
      <c r="Y60" s="1096"/>
      <c r="Z60" s="1076"/>
      <c r="AA60" s="1076"/>
      <c r="AB60" s="1076"/>
      <c r="AC60" s="1076"/>
      <c r="AD60" s="1096"/>
      <c r="AE60" s="1076"/>
      <c r="AF60" s="1076"/>
      <c r="AG60" s="1076"/>
      <c r="AH60" s="1076"/>
    </row>
    <row r="61" spans="1:34" ht="12" customHeight="1" x14ac:dyDescent="0.25">
      <c r="A61" s="576">
        <v>250</v>
      </c>
      <c r="B61" s="261" t="s">
        <v>154</v>
      </c>
      <c r="C61" s="1093"/>
      <c r="D61" s="599"/>
      <c r="E61" s="902"/>
      <c r="F61" s="599"/>
      <c r="G61" s="599"/>
      <c r="H61" s="594">
        <v>250</v>
      </c>
      <c r="I61" s="594">
        <v>250</v>
      </c>
      <c r="J61" s="261" t="s">
        <v>154</v>
      </c>
      <c r="K61" s="497"/>
      <c r="L61" s="940"/>
      <c r="M61" s="940"/>
      <c r="N61" s="506"/>
      <c r="O61" s="940"/>
      <c r="P61" s="594">
        <v>250</v>
      </c>
      <c r="Q61" s="1095"/>
      <c r="R61" s="1076"/>
      <c r="S61" s="1076"/>
      <c r="T61" s="1076"/>
      <c r="U61" s="1076"/>
      <c r="V61" s="1076"/>
      <c r="W61" s="1076"/>
      <c r="X61" s="1096"/>
      <c r="Y61" s="1096"/>
      <c r="Z61" s="1076"/>
      <c r="AA61" s="1076"/>
      <c r="AB61" s="1076"/>
      <c r="AC61" s="1076"/>
      <c r="AD61" s="1096"/>
      <c r="AE61" s="1076"/>
      <c r="AF61" s="1076"/>
      <c r="AG61" s="1076"/>
      <c r="AH61" s="1076"/>
    </row>
    <row r="62" spans="1:34" ht="12" customHeight="1" x14ac:dyDescent="0.25">
      <c r="A62" s="546">
        <v>255</v>
      </c>
      <c r="B62" s="285" t="s">
        <v>159</v>
      </c>
      <c r="C62" s="1092"/>
      <c r="D62" s="593"/>
      <c r="E62" s="900"/>
      <c r="F62" s="593"/>
      <c r="G62" s="593"/>
      <c r="H62" s="530">
        <v>255</v>
      </c>
      <c r="I62" s="530">
        <v>255</v>
      </c>
      <c r="J62" s="285" t="s">
        <v>159</v>
      </c>
      <c r="K62" s="499"/>
      <c r="L62" s="506"/>
      <c r="M62" s="940"/>
      <c r="N62" s="506"/>
      <c r="O62" s="940"/>
      <c r="P62" s="530">
        <v>255</v>
      </c>
      <c r="Q62" s="1095"/>
      <c r="R62" s="1076"/>
      <c r="S62" s="1076"/>
      <c r="T62" s="1076"/>
      <c r="U62" s="1076"/>
      <c r="V62" s="1076"/>
      <c r="W62" s="1076"/>
      <c r="X62" s="1096"/>
      <c r="Y62" s="1096"/>
      <c r="Z62" s="1076"/>
      <c r="AA62" s="1076"/>
      <c r="AB62" s="1076"/>
      <c r="AC62" s="1076"/>
      <c r="AD62" s="1096"/>
      <c r="AE62" s="1076"/>
      <c r="AF62" s="1076"/>
      <c r="AG62" s="1076"/>
      <c r="AH62" s="1076"/>
    </row>
    <row r="63" spans="1:34" ht="12" customHeight="1" x14ac:dyDescent="0.25">
      <c r="A63" s="546">
        <v>260</v>
      </c>
      <c r="B63" s="285" t="s">
        <v>156</v>
      </c>
      <c r="C63" s="1092"/>
      <c r="D63" s="593"/>
      <c r="E63" s="900"/>
      <c r="F63" s="593"/>
      <c r="G63" s="593"/>
      <c r="H63" s="530">
        <v>260</v>
      </c>
      <c r="I63" s="530">
        <v>260</v>
      </c>
      <c r="J63" s="285" t="s">
        <v>156</v>
      </c>
      <c r="K63" s="499"/>
      <c r="L63" s="980"/>
      <c r="M63" s="940"/>
      <c r="N63" s="506"/>
      <c r="O63" s="940"/>
      <c r="P63" s="530">
        <v>260</v>
      </c>
      <c r="Q63" s="1095"/>
      <c r="R63" s="1076"/>
      <c r="S63" s="1076"/>
      <c r="T63" s="1076"/>
      <c r="U63" s="1076"/>
      <c r="V63" s="1076"/>
      <c r="W63" s="1076"/>
      <c r="X63" s="1096"/>
      <c r="Y63" s="1096"/>
      <c r="Z63" s="1076"/>
      <c r="AA63" s="1076"/>
      <c r="AB63" s="1076"/>
      <c r="AC63" s="1076"/>
      <c r="AD63" s="1096"/>
      <c r="AE63" s="1076"/>
      <c r="AF63" s="1076"/>
      <c r="AG63" s="1076"/>
      <c r="AH63" s="1076"/>
    </row>
    <row r="64" spans="1:34" ht="12" customHeight="1" x14ac:dyDescent="0.25">
      <c r="A64" s="546">
        <v>265</v>
      </c>
      <c r="B64" s="285" t="s">
        <v>155</v>
      </c>
      <c r="C64" s="1092"/>
      <c r="D64" s="593"/>
      <c r="E64" s="900"/>
      <c r="F64" s="593"/>
      <c r="G64" s="593"/>
      <c r="H64" s="530">
        <v>265</v>
      </c>
      <c r="I64" s="530">
        <v>265</v>
      </c>
      <c r="J64" s="285" t="s">
        <v>155</v>
      </c>
      <c r="K64" s="499"/>
      <c r="L64" s="980"/>
      <c r="M64" s="940"/>
      <c r="N64" s="506"/>
      <c r="O64" s="940"/>
      <c r="P64" s="530">
        <v>265</v>
      </c>
      <c r="Q64" s="1095"/>
      <c r="R64" s="1076"/>
      <c r="S64" s="1076"/>
      <c r="T64" s="1076"/>
      <c r="U64" s="1076"/>
      <c r="V64" s="1076"/>
      <c r="W64" s="1076"/>
      <c r="X64" s="1096"/>
      <c r="Y64" s="1096"/>
      <c r="Z64" s="1076"/>
      <c r="AA64" s="1076"/>
      <c r="AB64" s="1076"/>
      <c r="AC64" s="1076"/>
      <c r="AD64" s="1096"/>
      <c r="AE64" s="1076"/>
      <c r="AF64" s="1076"/>
      <c r="AG64" s="1076"/>
      <c r="AH64" s="1076"/>
    </row>
    <row r="65" spans="1:34" ht="12" customHeight="1" x14ac:dyDescent="0.25">
      <c r="A65" s="546">
        <v>270</v>
      </c>
      <c r="B65" s="285" t="s">
        <v>158</v>
      </c>
      <c r="C65" s="1092"/>
      <c r="D65" s="593"/>
      <c r="E65" s="900"/>
      <c r="F65" s="593"/>
      <c r="G65" s="593"/>
      <c r="H65" s="530">
        <v>270</v>
      </c>
      <c r="I65" s="530">
        <v>270</v>
      </c>
      <c r="J65" s="285" t="s">
        <v>158</v>
      </c>
      <c r="K65" s="499"/>
      <c r="L65" s="980"/>
      <c r="M65" s="940"/>
      <c r="N65" s="506"/>
      <c r="O65" s="940"/>
      <c r="P65" s="530">
        <v>270</v>
      </c>
      <c r="Q65" s="1095"/>
      <c r="R65" s="1076"/>
      <c r="S65" s="1076"/>
      <c r="T65" s="1076"/>
      <c r="U65" s="1076"/>
      <c r="V65" s="1076"/>
      <c r="W65" s="1076"/>
      <c r="X65" s="1096"/>
      <c r="Y65" s="1096"/>
      <c r="Z65" s="1076"/>
      <c r="AA65" s="1076"/>
      <c r="AB65" s="1076"/>
      <c r="AC65" s="1076"/>
      <c r="AD65" s="1096"/>
      <c r="AE65" s="1076"/>
      <c r="AF65" s="1076"/>
      <c r="AG65" s="1076"/>
      <c r="AH65" s="1076"/>
    </row>
    <row r="66" spans="1:34" ht="12" customHeight="1" x14ac:dyDescent="0.25">
      <c r="A66" s="546">
        <v>275</v>
      </c>
      <c r="B66" s="285" t="s">
        <v>160</v>
      </c>
      <c r="C66" s="1092"/>
      <c r="D66" s="593"/>
      <c r="E66" s="900"/>
      <c r="F66" s="593"/>
      <c r="G66" s="593"/>
      <c r="H66" s="530">
        <v>275</v>
      </c>
      <c r="I66" s="530">
        <v>275</v>
      </c>
      <c r="J66" s="285" t="s">
        <v>160</v>
      </c>
      <c r="K66" s="499"/>
      <c r="L66" s="980"/>
      <c r="M66" s="940"/>
      <c r="N66" s="506"/>
      <c r="O66" s="940"/>
      <c r="P66" s="530">
        <v>275</v>
      </c>
      <c r="Q66" s="1095"/>
      <c r="R66" s="1076"/>
      <c r="S66" s="1076"/>
      <c r="T66" s="1076"/>
      <c r="U66" s="1076"/>
      <c r="V66" s="1076"/>
      <c r="W66" s="1076"/>
      <c r="X66" s="1096"/>
      <c r="Y66" s="1096"/>
      <c r="Z66" s="1076"/>
      <c r="AA66" s="1076"/>
      <c r="AB66" s="1076"/>
      <c r="AC66" s="1076"/>
      <c r="AD66" s="1096"/>
      <c r="AE66" s="1076"/>
      <c r="AF66" s="1076"/>
      <c r="AG66" s="1076"/>
      <c r="AH66" s="1076"/>
    </row>
    <row r="67" spans="1:34" ht="12" customHeight="1" x14ac:dyDescent="0.25">
      <c r="A67" s="576">
        <v>280</v>
      </c>
      <c r="B67" s="261" t="s">
        <v>157</v>
      </c>
      <c r="C67" s="1093"/>
      <c r="D67" s="599"/>
      <c r="E67" s="902"/>
      <c r="F67" s="599"/>
      <c r="G67" s="599"/>
      <c r="H67" s="594">
        <v>280</v>
      </c>
      <c r="I67" s="594">
        <v>280</v>
      </c>
      <c r="J67" s="261" t="s">
        <v>157</v>
      </c>
      <c r="K67" s="497"/>
      <c r="L67" s="663"/>
      <c r="M67" s="497"/>
      <c r="N67" s="663"/>
      <c r="O67" s="756"/>
      <c r="P67" s="594">
        <v>280</v>
      </c>
      <c r="Q67" s="1095"/>
      <c r="R67" s="1076"/>
      <c r="S67" s="1076"/>
      <c r="T67" s="1076"/>
      <c r="U67" s="1076"/>
      <c r="V67" s="1076"/>
      <c r="W67" s="1076"/>
      <c r="X67" s="1096"/>
      <c r="Y67" s="1096"/>
      <c r="Z67" s="1076"/>
      <c r="AA67" s="1076"/>
      <c r="AB67" s="1076"/>
      <c r="AC67" s="1076"/>
      <c r="AD67" s="1096"/>
      <c r="AE67" s="1076"/>
      <c r="AF67" s="1076"/>
      <c r="AG67" s="1076"/>
      <c r="AH67" s="1076"/>
    </row>
    <row r="68" spans="1:34" ht="12" customHeight="1" x14ac:dyDescent="0.25">
      <c r="A68" s="71"/>
      <c r="B68" s="71"/>
      <c r="C68" s="275"/>
      <c r="D68" s="274"/>
      <c r="E68" s="274"/>
      <c r="F68" s="274"/>
      <c r="G68" s="274"/>
      <c r="H68" s="1099" t="s">
        <v>1890</v>
      </c>
      <c r="I68" s="71"/>
      <c r="J68" s="71"/>
      <c r="K68" s="71"/>
      <c r="L68" s="71"/>
      <c r="M68" s="274"/>
      <c r="N68" s="71"/>
      <c r="O68" s="71"/>
      <c r="P68" s="1099" t="s">
        <v>1890</v>
      </c>
      <c r="Q68" s="1082"/>
      <c r="R68" s="1076"/>
      <c r="S68" s="1076"/>
      <c r="T68" s="1076"/>
      <c r="U68" s="1076"/>
      <c r="V68" s="1076"/>
      <c r="W68" s="1076"/>
      <c r="X68" s="1076"/>
      <c r="Y68" s="1076"/>
      <c r="Z68" s="1076"/>
      <c r="AA68" s="1076"/>
      <c r="AB68" s="1076"/>
      <c r="AC68" s="1076"/>
      <c r="AD68" s="1076"/>
      <c r="AE68" s="1076"/>
      <c r="AF68" s="1076"/>
      <c r="AG68" s="1076"/>
      <c r="AH68" s="1076"/>
    </row>
    <row r="69" spans="1:34" ht="12" customHeight="1" x14ac:dyDescent="0.2">
      <c r="A69" s="63"/>
      <c r="B69" s="63"/>
      <c r="C69" s="11"/>
      <c r="D69" s="255"/>
      <c r="E69" s="255"/>
      <c r="F69" s="255"/>
      <c r="G69" s="255"/>
      <c r="H69" s="255"/>
      <c r="I69" s="63"/>
      <c r="J69" s="63"/>
      <c r="K69" s="63"/>
      <c r="L69" s="63"/>
      <c r="M69" s="255"/>
      <c r="N69" s="63"/>
      <c r="O69" s="63"/>
      <c r="P69" s="63"/>
      <c r="Q69" s="1082"/>
      <c r="R69" s="1076"/>
      <c r="S69" s="1076"/>
      <c r="T69" s="1076"/>
      <c r="U69" s="1076"/>
      <c r="V69" s="1076"/>
      <c r="W69" s="1076"/>
      <c r="X69" s="1076"/>
      <c r="Y69" s="1076"/>
      <c r="Z69" s="1076"/>
      <c r="AA69" s="1076"/>
      <c r="AB69" s="1076"/>
      <c r="AC69" s="1076"/>
      <c r="AD69" s="1076"/>
      <c r="AE69" s="1076"/>
      <c r="AF69" s="1076"/>
      <c r="AG69" s="1076"/>
      <c r="AH69" s="1076"/>
    </row>
    <row r="70" spans="1:34" ht="12" customHeight="1" x14ac:dyDescent="0.2">
      <c r="A70" s="63"/>
      <c r="B70" s="63"/>
      <c r="C70" s="11"/>
      <c r="D70" s="255"/>
      <c r="E70" s="255"/>
      <c r="F70" s="255"/>
      <c r="G70" s="255"/>
      <c r="H70" s="255"/>
      <c r="I70" s="63"/>
      <c r="J70" s="63"/>
      <c r="K70" s="63"/>
      <c r="L70" s="63"/>
      <c r="M70" s="255"/>
      <c r="N70" s="63"/>
      <c r="O70" s="63"/>
      <c r="P70" s="63"/>
      <c r="Q70" s="1082"/>
      <c r="R70" s="1076"/>
      <c r="S70" s="1076"/>
      <c r="T70" s="1076"/>
      <c r="U70" s="1076"/>
      <c r="V70" s="1076"/>
      <c r="W70" s="1076"/>
      <c r="X70" s="1076"/>
      <c r="Y70" s="1076"/>
      <c r="Z70" s="1076"/>
      <c r="AA70" s="1076"/>
      <c r="AB70" s="1076"/>
      <c r="AC70" s="1076"/>
      <c r="AD70" s="1076"/>
      <c r="AE70" s="1076"/>
      <c r="AF70" s="1076"/>
      <c r="AG70" s="1076"/>
      <c r="AH70" s="1076"/>
    </row>
    <row r="71" spans="1:34" ht="12" customHeight="1" x14ac:dyDescent="0.2">
      <c r="A71" s="63"/>
      <c r="B71" s="63"/>
      <c r="C71" s="11"/>
      <c r="D71" s="255"/>
      <c r="E71" s="255"/>
      <c r="F71" s="255"/>
      <c r="G71" s="255"/>
      <c r="H71" s="255"/>
      <c r="I71" s="63"/>
      <c r="J71" s="63"/>
      <c r="K71" s="63"/>
      <c r="L71" s="63"/>
      <c r="M71" s="255"/>
      <c r="N71" s="63"/>
      <c r="O71" s="63"/>
      <c r="P71" s="63"/>
      <c r="Q71" s="1082"/>
      <c r="R71" s="1076"/>
      <c r="S71" s="1076"/>
      <c r="T71" s="1076"/>
      <c r="U71" s="1076"/>
      <c r="V71" s="1076"/>
      <c r="W71" s="1076"/>
      <c r="X71" s="1076"/>
      <c r="Y71" s="1076"/>
      <c r="Z71" s="1076"/>
      <c r="AA71" s="1076"/>
      <c r="AB71" s="1076"/>
      <c r="AC71" s="1076"/>
      <c r="AD71" s="1076"/>
      <c r="AE71" s="1076"/>
      <c r="AF71" s="1076"/>
      <c r="AG71" s="1076"/>
      <c r="AH71" s="1076"/>
    </row>
    <row r="72" spans="1:34" ht="12" customHeight="1" x14ac:dyDescent="0.2">
      <c r="A72" s="63"/>
      <c r="B72" s="63"/>
      <c r="C72" s="11"/>
      <c r="D72" s="255"/>
      <c r="E72" s="255"/>
      <c r="F72" s="255"/>
      <c r="G72" s="255"/>
      <c r="H72" s="255"/>
      <c r="I72" s="63"/>
      <c r="J72" s="63"/>
      <c r="K72" s="63"/>
      <c r="L72" s="63"/>
      <c r="M72" s="255"/>
      <c r="N72" s="63"/>
      <c r="O72" s="63"/>
      <c r="P72" s="63"/>
      <c r="Q72" s="1082"/>
      <c r="R72" s="1076"/>
      <c r="S72" s="1076"/>
      <c r="T72" s="1076"/>
      <c r="U72" s="1076"/>
      <c r="V72" s="1076"/>
      <c r="W72" s="1076"/>
      <c r="X72" s="1076"/>
      <c r="Y72" s="1076"/>
      <c r="Z72" s="1076"/>
      <c r="AA72" s="1076"/>
      <c r="AB72" s="1076"/>
      <c r="AC72" s="1076"/>
      <c r="AD72" s="1076"/>
      <c r="AE72" s="1076"/>
      <c r="AF72" s="1076"/>
      <c r="AG72" s="1076"/>
      <c r="AH72" s="1076"/>
    </row>
    <row r="73" spans="1:34" ht="12" customHeight="1" x14ac:dyDescent="0.2">
      <c r="A73" s="63"/>
      <c r="B73" s="63"/>
      <c r="C73" s="11"/>
      <c r="D73" s="255"/>
      <c r="E73" s="255"/>
      <c r="F73" s="255"/>
      <c r="G73" s="255"/>
      <c r="H73" s="255"/>
      <c r="I73" s="63"/>
      <c r="J73" s="63"/>
      <c r="K73" s="63"/>
      <c r="L73" s="63"/>
      <c r="M73" s="255"/>
      <c r="N73" s="63"/>
      <c r="O73" s="63"/>
      <c r="P73" s="63"/>
      <c r="Q73" s="1082"/>
      <c r="R73" s="1076"/>
      <c r="S73" s="1076"/>
      <c r="T73" s="1076"/>
      <c r="U73" s="1076"/>
      <c r="V73" s="1076"/>
      <c r="W73" s="1076"/>
      <c r="X73" s="1076"/>
      <c r="Y73" s="1076"/>
      <c r="Z73" s="1076"/>
      <c r="AA73" s="1076"/>
      <c r="AB73" s="1076"/>
      <c r="AC73" s="1076"/>
      <c r="AD73" s="1076"/>
      <c r="AE73" s="1076"/>
      <c r="AF73" s="1076"/>
      <c r="AG73" s="1076"/>
      <c r="AH73" s="1076"/>
    </row>
    <row r="74" spans="1:34" ht="12" customHeight="1" x14ac:dyDescent="0.2">
      <c r="A74" s="63"/>
      <c r="B74" s="63"/>
      <c r="C74" s="11"/>
      <c r="D74" s="255"/>
      <c r="E74" s="255"/>
      <c r="F74" s="255"/>
      <c r="G74" s="255"/>
      <c r="H74" s="255"/>
      <c r="I74" s="63"/>
      <c r="J74" s="63"/>
      <c r="K74" s="63"/>
      <c r="L74" s="63"/>
      <c r="M74" s="255"/>
      <c r="N74" s="63"/>
      <c r="O74" s="63"/>
      <c r="P74" s="63"/>
      <c r="Q74" s="1082"/>
      <c r="R74" s="1076"/>
      <c r="S74" s="1076"/>
      <c r="T74" s="1076"/>
      <c r="U74" s="1076"/>
      <c r="V74" s="1076"/>
      <c r="W74" s="1076"/>
      <c r="X74" s="1076"/>
      <c r="Y74" s="1076"/>
      <c r="Z74" s="1076"/>
      <c r="AA74" s="1076"/>
      <c r="AB74" s="1076"/>
      <c r="AC74" s="1076"/>
      <c r="AD74" s="1076"/>
      <c r="AE74" s="1076"/>
      <c r="AF74" s="1076"/>
      <c r="AG74" s="1076"/>
      <c r="AH74" s="1076"/>
    </row>
    <row r="75" spans="1:34" ht="12" customHeight="1" x14ac:dyDescent="0.2">
      <c r="A75" s="63"/>
      <c r="B75" s="63"/>
      <c r="C75" s="11"/>
      <c r="D75" s="255"/>
      <c r="E75" s="255"/>
      <c r="F75" s="255"/>
      <c r="G75" s="255"/>
      <c r="H75" s="255"/>
      <c r="I75" s="63"/>
      <c r="J75" s="63"/>
      <c r="K75" s="63"/>
      <c r="L75" s="63"/>
      <c r="M75" s="255"/>
      <c r="N75" s="63"/>
      <c r="O75" s="63"/>
      <c r="P75" s="63"/>
      <c r="Q75" s="1082"/>
      <c r="R75" s="1076"/>
      <c r="S75" s="1076"/>
      <c r="T75" s="1076"/>
      <c r="U75" s="1076"/>
      <c r="V75" s="1076"/>
      <c r="W75" s="1076"/>
      <c r="X75" s="1076"/>
      <c r="Y75" s="1076"/>
      <c r="Z75" s="1076"/>
      <c r="AA75" s="1076"/>
      <c r="AB75" s="1076"/>
      <c r="AC75" s="1076"/>
      <c r="AD75" s="1076"/>
      <c r="AE75" s="1076"/>
      <c r="AF75" s="1076"/>
      <c r="AG75" s="1076"/>
      <c r="AH75" s="1076"/>
    </row>
    <row r="76" spans="1:34" ht="12" customHeight="1" x14ac:dyDescent="0.2">
      <c r="A76" s="63"/>
      <c r="B76" s="63"/>
      <c r="C76" s="11"/>
      <c r="D76" s="255"/>
      <c r="E76" s="255"/>
      <c r="F76" s="255"/>
      <c r="G76" s="255"/>
      <c r="H76" s="255"/>
      <c r="I76" s="63"/>
      <c r="J76" s="63"/>
      <c r="K76" s="63"/>
      <c r="L76" s="63"/>
      <c r="M76" s="255"/>
      <c r="N76" s="63"/>
      <c r="O76" s="63"/>
      <c r="P76" s="63"/>
      <c r="Q76" s="1082"/>
      <c r="R76" s="1076"/>
      <c r="S76" s="1076"/>
      <c r="T76" s="1076"/>
      <c r="U76" s="1076"/>
      <c r="V76" s="1076"/>
      <c r="W76" s="1076"/>
      <c r="X76" s="1076"/>
      <c r="Y76" s="1076"/>
      <c r="Z76" s="1076"/>
      <c r="AA76" s="1076"/>
      <c r="AB76" s="1076"/>
      <c r="AC76" s="1076"/>
      <c r="AD76" s="1076"/>
      <c r="AE76" s="1076"/>
      <c r="AF76" s="1076"/>
      <c r="AG76" s="1076"/>
      <c r="AH76" s="1076"/>
    </row>
    <row r="77" spans="1:34" ht="12" customHeight="1" x14ac:dyDescent="0.2">
      <c r="A77" s="63"/>
      <c r="B77" s="63"/>
      <c r="C77" s="11"/>
      <c r="D77" s="255"/>
      <c r="E77" s="255"/>
      <c r="F77" s="255"/>
      <c r="G77" s="255"/>
      <c r="H77" s="255"/>
      <c r="I77" s="63"/>
      <c r="J77" s="63"/>
      <c r="K77" s="63"/>
      <c r="L77" s="63"/>
      <c r="M77" s="255"/>
      <c r="N77" s="63"/>
      <c r="O77" s="63"/>
      <c r="P77" s="63"/>
      <c r="Q77" s="1082"/>
      <c r="R77" s="1076"/>
      <c r="S77" s="1076"/>
      <c r="T77" s="1076"/>
      <c r="U77" s="1076"/>
      <c r="V77" s="1076"/>
      <c r="W77" s="1076"/>
      <c r="X77" s="1076"/>
      <c r="Y77" s="1076"/>
      <c r="Z77" s="1076"/>
      <c r="AA77" s="1076"/>
      <c r="AB77" s="1076"/>
      <c r="AC77" s="1076"/>
      <c r="AD77" s="1076"/>
      <c r="AE77" s="1076"/>
      <c r="AF77" s="1076"/>
      <c r="AG77" s="1076"/>
      <c r="AH77" s="1076"/>
    </row>
    <row r="78" spans="1:34" ht="12" customHeight="1" x14ac:dyDescent="0.2">
      <c r="A78" s="63"/>
      <c r="B78" s="63"/>
      <c r="C78" s="11"/>
      <c r="D78" s="255"/>
      <c r="E78" s="255"/>
      <c r="F78" s="255"/>
      <c r="G78" s="255"/>
      <c r="H78" s="255"/>
      <c r="I78" s="63"/>
      <c r="J78" s="63"/>
      <c r="K78" s="63"/>
      <c r="L78" s="63"/>
      <c r="M78" s="255"/>
      <c r="N78" s="63"/>
      <c r="O78" s="63"/>
      <c r="P78" s="63"/>
      <c r="Q78" s="1082"/>
      <c r="R78" s="1076"/>
      <c r="S78" s="1076"/>
      <c r="T78" s="1076"/>
      <c r="U78" s="1076"/>
      <c r="V78" s="1076"/>
      <c r="W78" s="1076"/>
      <c r="X78" s="1076"/>
      <c r="Y78" s="1076"/>
      <c r="Z78" s="1076"/>
      <c r="AA78" s="1076"/>
      <c r="AB78" s="1076"/>
      <c r="AC78" s="1076"/>
      <c r="AD78" s="1076"/>
      <c r="AE78" s="1076"/>
      <c r="AF78" s="1076"/>
      <c r="AG78" s="1076"/>
      <c r="AH78" s="1076"/>
    </row>
    <row r="79" spans="1:34" ht="12" customHeight="1" x14ac:dyDescent="0.25">
      <c r="A79" s="70"/>
      <c r="B79" s="70"/>
      <c r="C79" s="11"/>
      <c r="D79" s="255"/>
      <c r="E79" s="255"/>
      <c r="F79" s="255"/>
      <c r="G79" s="255"/>
      <c r="H79" s="255"/>
      <c r="I79" s="63"/>
      <c r="J79" s="63"/>
      <c r="K79" s="63"/>
      <c r="L79" s="63"/>
      <c r="M79" s="63"/>
      <c r="N79" s="63"/>
      <c r="O79" s="63"/>
      <c r="P79" s="63"/>
      <c r="Q79" s="1082"/>
      <c r="R79" s="1076"/>
      <c r="S79" s="1076"/>
      <c r="T79" s="1076"/>
      <c r="U79" s="1076"/>
      <c r="V79" s="1076"/>
      <c r="W79" s="1076"/>
      <c r="X79" s="1076"/>
      <c r="Y79" s="1076"/>
      <c r="Z79" s="1076"/>
      <c r="AA79" s="1076"/>
      <c r="AB79" s="1076"/>
      <c r="AC79" s="1076"/>
      <c r="AD79" s="1076"/>
      <c r="AE79" s="1076"/>
      <c r="AF79" s="1076"/>
      <c r="AG79" s="1076"/>
      <c r="AH79" s="1076"/>
    </row>
    <row r="80" spans="1:34" ht="15.6" x14ac:dyDescent="0.3">
      <c r="A80" s="295" t="s">
        <v>402</v>
      </c>
      <c r="B80" s="163"/>
      <c r="C80" s="163"/>
      <c r="D80" s="163"/>
      <c r="E80" s="163"/>
      <c r="F80" s="163"/>
      <c r="G80" s="163"/>
      <c r="H80" s="163"/>
      <c r="I80" s="295" t="s">
        <v>403</v>
      </c>
      <c r="J80" s="163"/>
      <c r="K80" s="163"/>
      <c r="L80" s="163"/>
      <c r="M80" s="163"/>
      <c r="N80" s="163"/>
      <c r="O80" s="163"/>
      <c r="P80" s="163"/>
      <c r="Q80" s="1100"/>
      <c r="R80" s="2"/>
      <c r="S80"/>
      <c r="T80"/>
      <c r="U80"/>
      <c r="V80"/>
      <c r="W80"/>
      <c r="X80"/>
      <c r="Y80"/>
      <c r="Z80" s="1101"/>
      <c r="AA80" s="1101"/>
      <c r="AB80" s="1101"/>
      <c r="AC80" s="1101"/>
      <c r="AD80" s="1101"/>
      <c r="AE80" s="1101"/>
      <c r="AF80" s="1101"/>
      <c r="AG80" s="1101"/>
      <c r="AH80" s="1076"/>
    </row>
    <row r="81" spans="1:34" ht="23.25" customHeight="1" x14ac:dyDescent="0.35">
      <c r="A81" s="1102" t="s">
        <v>399</v>
      </c>
      <c r="B81" s="4" t="s">
        <v>400</v>
      </c>
      <c r="C81" s="6"/>
      <c r="D81" s="6"/>
      <c r="E81" s="6"/>
      <c r="F81" s="6"/>
      <c r="G81" s="6"/>
      <c r="H81" s="256"/>
      <c r="I81" s="295" t="s">
        <v>399</v>
      </c>
      <c r="J81" s="4" t="s">
        <v>400</v>
      </c>
      <c r="K81" s="6"/>
      <c r="L81" s="6"/>
      <c r="M81" s="6"/>
      <c r="N81" s="6"/>
      <c r="O81" s="6"/>
      <c r="P81" s="6"/>
      <c r="Q81" s="1073"/>
      <c r="R81" s="1074"/>
      <c r="S81" s="1075"/>
      <c r="T81" s="1075"/>
      <c r="U81" s="1075"/>
      <c r="V81" s="1075"/>
      <c r="W81" s="1075"/>
      <c r="X81" s="1076"/>
      <c r="Y81" s="1077"/>
      <c r="Z81" s="1078"/>
      <c r="AA81" s="1075"/>
      <c r="AB81" s="1075"/>
      <c r="AC81" s="1075"/>
      <c r="AD81" s="1075"/>
      <c r="AE81" s="1075"/>
      <c r="AF81" s="1075"/>
      <c r="AG81" s="1075"/>
      <c r="AH81" s="1076"/>
    </row>
    <row r="82" spans="1:34" ht="12" customHeight="1" x14ac:dyDescent="0.2">
      <c r="A82" s="63"/>
      <c r="B82" s="63"/>
      <c r="C82" s="6"/>
      <c r="D82" s="63"/>
      <c r="E82" s="63"/>
      <c r="F82" s="63"/>
      <c r="G82" s="63"/>
      <c r="H82" s="63"/>
      <c r="I82" s="63"/>
      <c r="J82" s="63"/>
      <c r="K82" s="6"/>
      <c r="L82" s="63"/>
      <c r="M82" s="63"/>
      <c r="N82" s="63"/>
      <c r="O82" s="63"/>
      <c r="P82" s="63"/>
      <c r="Q82" s="1079"/>
      <c r="R82" s="1076"/>
      <c r="S82" s="1075"/>
      <c r="T82" s="1076"/>
      <c r="U82" s="1076"/>
      <c r="V82" s="1076"/>
      <c r="W82" s="1076"/>
      <c r="X82" s="1076"/>
      <c r="Y82" s="1076"/>
      <c r="Z82" s="1076"/>
      <c r="AA82" s="1076"/>
      <c r="AB82" s="1076"/>
      <c r="AC82" s="1076"/>
      <c r="AD82" s="1076"/>
      <c r="AE82" s="1076"/>
      <c r="AF82" s="1076"/>
      <c r="AG82" s="1076"/>
      <c r="AH82" s="1076"/>
    </row>
    <row r="83" spans="1:34" ht="12.6" x14ac:dyDescent="0.25">
      <c r="A83" s="71" t="s">
        <v>1062</v>
      </c>
      <c r="B83" s="71"/>
      <c r="C83" s="71"/>
      <c r="D83" s="71"/>
      <c r="E83" s="71"/>
      <c r="F83" s="71"/>
      <c r="G83" s="71"/>
      <c r="H83" s="72" t="s">
        <v>401</v>
      </c>
      <c r="I83" s="71" t="s">
        <v>1062</v>
      </c>
      <c r="J83" s="71"/>
      <c r="K83" s="71"/>
      <c r="L83" s="71"/>
      <c r="M83" s="71"/>
      <c r="N83" s="71"/>
      <c r="O83" s="71"/>
      <c r="Q83" s="1079"/>
      <c r="R83" s="72" t="s">
        <v>401</v>
      </c>
      <c r="S83" s="1075"/>
      <c r="T83" s="1080"/>
      <c r="U83" s="1076"/>
      <c r="V83" s="1076"/>
      <c r="W83" s="1076"/>
      <c r="X83" s="1081"/>
      <c r="Y83" s="1076"/>
      <c r="Z83" s="1076"/>
      <c r="AA83" s="1076"/>
      <c r="AB83" s="1076"/>
      <c r="AC83" s="1076"/>
      <c r="AD83" s="1076"/>
      <c r="AE83" s="1076"/>
      <c r="AF83" s="1076"/>
      <c r="AG83" s="1081"/>
      <c r="AH83" s="1076"/>
    </row>
    <row r="84" spans="1:34" ht="9.9" customHeight="1" x14ac:dyDescent="0.25">
      <c r="A84" s="274"/>
      <c r="B84" s="274"/>
      <c r="C84" s="275"/>
      <c r="D84" s="505"/>
      <c r="E84" s="505"/>
      <c r="F84" s="505"/>
      <c r="G84" s="505"/>
      <c r="H84" s="505"/>
      <c r="I84" s="274"/>
      <c r="J84" s="274"/>
      <c r="K84" s="275"/>
      <c r="L84" s="505"/>
      <c r="M84" s="505"/>
      <c r="N84" s="505"/>
      <c r="O84" s="505"/>
      <c r="P84" s="505"/>
      <c r="Q84" s="1079"/>
      <c r="R84" s="1076"/>
      <c r="S84" s="1075"/>
      <c r="T84" s="1083"/>
      <c r="U84" s="1083"/>
      <c r="V84" s="1083"/>
      <c r="W84" s="1083"/>
      <c r="X84" s="1083"/>
      <c r="Y84" s="1076"/>
      <c r="Z84" s="1076"/>
      <c r="AA84" s="1076"/>
      <c r="AB84" s="1076"/>
      <c r="AC84" s="1076"/>
      <c r="AD84" s="1076"/>
      <c r="AE84" s="1076"/>
      <c r="AF84" s="1076"/>
      <c r="AG84" s="1076"/>
      <c r="AH84" s="1076"/>
    </row>
    <row r="85" spans="1:34" ht="12" customHeight="1" x14ac:dyDescent="0.25">
      <c r="A85" s="265"/>
      <c r="B85" s="502" t="s">
        <v>321</v>
      </c>
      <c r="C85" s="1084" t="s">
        <v>1015</v>
      </c>
      <c r="D85" s="1085" t="s">
        <v>1035</v>
      </c>
      <c r="E85" s="1086" t="s">
        <v>1037</v>
      </c>
      <c r="F85" s="1085" t="s">
        <v>1038</v>
      </c>
      <c r="G85" s="1086" t="s">
        <v>1724</v>
      </c>
      <c r="H85" s="265"/>
      <c r="I85" s="265"/>
      <c r="J85" s="502" t="s">
        <v>321</v>
      </c>
      <c r="K85" s="1085" t="s">
        <v>1725</v>
      </c>
      <c r="L85" s="1085" t="s">
        <v>322</v>
      </c>
      <c r="M85" s="1085" t="s">
        <v>1827</v>
      </c>
      <c r="N85" s="1086" t="s">
        <v>1828</v>
      </c>
      <c r="O85" s="1085" t="s">
        <v>1829</v>
      </c>
      <c r="P85" s="265"/>
      <c r="Q85" s="1079"/>
      <c r="R85" s="1083"/>
      <c r="S85" s="1083"/>
      <c r="T85" s="1083"/>
      <c r="U85" s="1083"/>
      <c r="V85" s="1083"/>
      <c r="W85" s="1083"/>
      <c r="X85" s="1083"/>
      <c r="Y85" s="1083"/>
      <c r="Z85" s="1083"/>
      <c r="AA85" s="1083"/>
      <c r="AB85" s="1083"/>
      <c r="AC85" s="1083"/>
      <c r="AD85" s="1083"/>
      <c r="AE85" s="1076"/>
      <c r="AF85" s="1076"/>
      <c r="AG85" s="1076"/>
      <c r="AH85" s="1076"/>
    </row>
    <row r="86" spans="1:34" ht="12" customHeight="1" x14ac:dyDescent="0.25">
      <c r="A86" s="272"/>
      <c r="B86" s="272"/>
      <c r="C86" s="772"/>
      <c r="D86" s="272"/>
      <c r="E86" s="505"/>
      <c r="F86" s="272"/>
      <c r="G86" s="505" t="s">
        <v>325</v>
      </c>
      <c r="H86" s="272"/>
      <c r="I86" s="272"/>
      <c r="J86" s="272"/>
      <c r="K86" s="272"/>
      <c r="L86" s="272" t="s">
        <v>326</v>
      </c>
      <c r="M86" s="272" t="s">
        <v>327</v>
      </c>
      <c r="N86" s="505" t="s">
        <v>328</v>
      </c>
      <c r="O86" s="272" t="s">
        <v>329</v>
      </c>
      <c r="P86" s="272"/>
      <c r="Q86" s="1079"/>
      <c r="R86" s="1083"/>
      <c r="S86" s="1087"/>
      <c r="T86" s="1087"/>
      <c r="U86" s="1087"/>
      <c r="V86" s="1087"/>
      <c r="W86" s="1087"/>
      <c r="X86" s="1083"/>
      <c r="Y86" s="1083"/>
      <c r="Z86" s="1083"/>
      <c r="AA86" s="1087"/>
      <c r="AB86" s="1087"/>
      <c r="AC86" s="1087"/>
      <c r="AD86" s="1083"/>
      <c r="AE86" s="1076"/>
      <c r="AF86" s="1076"/>
      <c r="AG86" s="1076"/>
      <c r="AH86" s="1076"/>
    </row>
    <row r="87" spans="1:34" ht="12" customHeight="1" x14ac:dyDescent="0.25">
      <c r="A87" s="272"/>
      <c r="B87" s="272" t="s">
        <v>330</v>
      </c>
      <c r="C87" s="772"/>
      <c r="D87" s="272" t="s">
        <v>332</v>
      </c>
      <c r="E87" s="505"/>
      <c r="F87" s="272"/>
      <c r="G87" s="505" t="s">
        <v>334</v>
      </c>
      <c r="H87" s="272"/>
      <c r="I87" s="272"/>
      <c r="J87" s="272" t="s">
        <v>330</v>
      </c>
      <c r="K87" s="272" t="s">
        <v>912</v>
      </c>
      <c r="L87" s="272" t="s">
        <v>335</v>
      </c>
      <c r="M87" s="272" t="s">
        <v>336</v>
      </c>
      <c r="N87" s="505" t="s">
        <v>336</v>
      </c>
      <c r="O87" s="272" t="s">
        <v>337</v>
      </c>
      <c r="P87" s="272"/>
      <c r="Q87" s="1079"/>
      <c r="R87" s="1083"/>
      <c r="S87" s="1083"/>
      <c r="T87" s="1083"/>
      <c r="U87" s="1083"/>
      <c r="V87" s="1083"/>
      <c r="W87" s="1083"/>
      <c r="X87" s="1083"/>
      <c r="Y87" s="1083"/>
      <c r="Z87" s="1083"/>
      <c r="AA87" s="1083"/>
      <c r="AB87" s="1083"/>
      <c r="AC87" s="1083"/>
      <c r="AD87" s="1083"/>
      <c r="AE87" s="1076"/>
      <c r="AF87" s="1076"/>
      <c r="AG87" s="1076"/>
      <c r="AH87" s="1076"/>
    </row>
    <row r="88" spans="1:34" ht="12" customHeight="1" x14ac:dyDescent="0.25">
      <c r="A88" s="272"/>
      <c r="B88" s="272"/>
      <c r="C88" s="772" t="s">
        <v>338</v>
      </c>
      <c r="D88" s="272" t="s">
        <v>339</v>
      </c>
      <c r="E88" s="505" t="s">
        <v>341</v>
      </c>
      <c r="F88" s="272" t="s">
        <v>342</v>
      </c>
      <c r="G88" s="505" t="s">
        <v>343</v>
      </c>
      <c r="H88" s="272"/>
      <c r="I88" s="272"/>
      <c r="J88" s="272"/>
      <c r="K88" s="272" t="s">
        <v>343</v>
      </c>
      <c r="L88" s="272" t="s">
        <v>345</v>
      </c>
      <c r="M88" s="272" t="s">
        <v>346</v>
      </c>
      <c r="N88" s="505" t="s">
        <v>346</v>
      </c>
      <c r="O88" s="272" t="s">
        <v>346</v>
      </c>
      <c r="P88" s="272"/>
      <c r="Q88" s="1079"/>
      <c r="R88" s="1083"/>
      <c r="S88" s="1083"/>
      <c r="T88" s="1083"/>
      <c r="U88" s="1083"/>
      <c r="V88" s="1083"/>
      <c r="W88" s="1083"/>
      <c r="X88" s="1083"/>
      <c r="Y88" s="1083"/>
      <c r="Z88" s="1083"/>
      <c r="AA88" s="1083"/>
      <c r="AB88" s="1083"/>
      <c r="AC88" s="1083"/>
      <c r="AD88" s="1083"/>
      <c r="AE88" s="1076"/>
      <c r="AF88" s="1076"/>
      <c r="AG88" s="1076"/>
      <c r="AH88" s="1076"/>
    </row>
    <row r="89" spans="1:34" ht="12" customHeight="1" x14ac:dyDescent="0.25">
      <c r="A89" s="272" t="s">
        <v>634</v>
      </c>
      <c r="B89" s="272"/>
      <c r="C89" s="772" t="s">
        <v>339</v>
      </c>
      <c r="D89" s="272" t="s">
        <v>350</v>
      </c>
      <c r="E89" s="505" t="s">
        <v>352</v>
      </c>
      <c r="F89" s="272" t="s">
        <v>353</v>
      </c>
      <c r="G89" s="505" t="s">
        <v>356</v>
      </c>
      <c r="H89" s="272" t="s">
        <v>634</v>
      </c>
      <c r="I89" s="272" t="s">
        <v>634</v>
      </c>
      <c r="J89" s="272"/>
      <c r="K89" s="272" t="s">
        <v>356</v>
      </c>
      <c r="L89" s="272" t="s">
        <v>358</v>
      </c>
      <c r="M89" s="272" t="s">
        <v>359</v>
      </c>
      <c r="N89" s="505" t="s">
        <v>359</v>
      </c>
      <c r="O89" s="272" t="s">
        <v>359</v>
      </c>
      <c r="P89" s="272" t="s">
        <v>634</v>
      </c>
      <c r="Q89" s="1079"/>
      <c r="R89" s="1083"/>
      <c r="S89" s="1083"/>
      <c r="T89" s="1083"/>
      <c r="U89" s="1083"/>
      <c r="V89" s="1083"/>
      <c r="W89" s="1083"/>
      <c r="X89" s="1083"/>
      <c r="Y89" s="1083"/>
      <c r="Z89" s="1083"/>
      <c r="AA89" s="1083"/>
      <c r="AB89" s="1083"/>
      <c r="AC89" s="1083"/>
      <c r="AD89" s="1083"/>
      <c r="AE89" s="1076"/>
      <c r="AF89" s="1076"/>
      <c r="AG89" s="1076"/>
      <c r="AH89" s="1076"/>
    </row>
    <row r="90" spans="1:34" ht="12" customHeight="1" x14ac:dyDescent="0.25">
      <c r="A90" s="329" t="s">
        <v>637</v>
      </c>
      <c r="B90" s="813" t="s">
        <v>360</v>
      </c>
      <c r="C90" s="1088" t="s">
        <v>361</v>
      </c>
      <c r="D90" s="813">
        <v>110</v>
      </c>
      <c r="E90" s="556">
        <v>145</v>
      </c>
      <c r="F90" s="813">
        <v>150</v>
      </c>
      <c r="G90" s="556">
        <v>235</v>
      </c>
      <c r="H90" s="329" t="s">
        <v>637</v>
      </c>
      <c r="I90" s="329" t="s">
        <v>637</v>
      </c>
      <c r="J90" s="813" t="s">
        <v>360</v>
      </c>
      <c r="K90" s="813">
        <v>240</v>
      </c>
      <c r="L90" s="855" t="s">
        <v>367</v>
      </c>
      <c r="M90" s="855" t="s">
        <v>368</v>
      </c>
      <c r="N90" s="856" t="s">
        <v>369</v>
      </c>
      <c r="O90" s="813">
        <v>280</v>
      </c>
      <c r="P90" s="329" t="s">
        <v>637</v>
      </c>
      <c r="Q90" s="1079"/>
      <c r="R90" s="1083"/>
      <c r="S90" s="1083"/>
      <c r="T90" s="1083"/>
      <c r="U90" s="1083"/>
      <c r="V90" s="1083"/>
      <c r="W90" s="1083"/>
      <c r="X90" s="1083"/>
      <c r="Y90" s="1083"/>
      <c r="Z90" s="1083"/>
      <c r="AA90" s="1083"/>
      <c r="AB90" s="1083"/>
      <c r="AC90" s="1083"/>
      <c r="AD90" s="1083"/>
      <c r="AE90" s="1076"/>
      <c r="AF90" s="1076"/>
      <c r="AG90" s="1076"/>
      <c r="AH90" s="1076"/>
    </row>
    <row r="91" spans="1:34" ht="12" customHeight="1" x14ac:dyDescent="0.25">
      <c r="A91" s="271"/>
      <c r="B91" s="71" t="s">
        <v>757</v>
      </c>
      <c r="C91" s="772"/>
      <c r="D91" s="71"/>
      <c r="E91" s="271"/>
      <c r="F91" s="71"/>
      <c r="G91" s="271"/>
      <c r="H91" s="271"/>
      <c r="I91" s="271"/>
      <c r="J91" s="71" t="s">
        <v>757</v>
      </c>
      <c r="K91" s="271"/>
      <c r="L91" s="1103"/>
      <c r="M91" s="271"/>
      <c r="N91" s="71"/>
      <c r="O91" s="271"/>
      <c r="P91" s="271"/>
      <c r="Q91" s="1079"/>
      <c r="R91" s="1076"/>
      <c r="S91" s="1076"/>
      <c r="T91" s="1076"/>
      <c r="U91" s="1076"/>
      <c r="V91" s="1076"/>
      <c r="W91" s="1076"/>
      <c r="X91" s="1076"/>
      <c r="Y91" s="1076"/>
      <c r="Z91" s="1076"/>
      <c r="AA91" s="1076"/>
      <c r="AB91" s="1076"/>
      <c r="AC91" s="1076"/>
      <c r="AD91" s="1076"/>
      <c r="AE91" s="1076"/>
      <c r="AF91" s="1076"/>
      <c r="AG91" s="1076"/>
      <c r="AH91" s="1076"/>
    </row>
    <row r="92" spans="1:34" ht="12" customHeight="1" x14ac:dyDescent="0.25">
      <c r="A92" s="546">
        <v>505</v>
      </c>
      <c r="B92" s="285" t="s">
        <v>1283</v>
      </c>
      <c r="C92" s="1092"/>
      <c r="D92" s="1104"/>
      <c r="E92" s="1092"/>
      <c r="F92" s="1105"/>
      <c r="G92" s="1106" t="s">
        <v>1101</v>
      </c>
      <c r="H92" s="530">
        <v>505</v>
      </c>
      <c r="I92" s="530">
        <v>505</v>
      </c>
      <c r="J92" s="285" t="s">
        <v>1283</v>
      </c>
      <c r="K92" s="1107" t="s">
        <v>1101</v>
      </c>
      <c r="L92" s="654"/>
      <c r="M92" s="499" t="s">
        <v>1787</v>
      </c>
      <c r="N92" s="1108" t="s">
        <v>1787</v>
      </c>
      <c r="O92" s="1108" t="s">
        <v>1787</v>
      </c>
      <c r="P92" s="530">
        <v>505</v>
      </c>
      <c r="Q92" s="1109"/>
      <c r="R92" s="1076"/>
      <c r="S92" s="1076"/>
      <c r="T92" s="1076"/>
      <c r="U92" s="1076"/>
      <c r="V92" s="1076"/>
      <c r="W92" s="1076"/>
      <c r="X92" s="1096"/>
      <c r="Y92" s="1096"/>
      <c r="Z92" s="1076"/>
      <c r="AA92" s="1076"/>
      <c r="AB92" s="1076"/>
      <c r="AC92" s="1076"/>
      <c r="AD92" s="1096"/>
      <c r="AE92" s="1076"/>
      <c r="AF92" s="1076"/>
      <c r="AG92" s="1076"/>
      <c r="AH92" s="1076"/>
    </row>
    <row r="93" spans="1:34" ht="12" customHeight="1" x14ac:dyDescent="0.25">
      <c r="A93" s="546">
        <v>510</v>
      </c>
      <c r="B93" s="285" t="s">
        <v>1284</v>
      </c>
      <c r="C93" s="1092"/>
      <c r="D93" s="1104"/>
      <c r="E93" s="1092"/>
      <c r="F93" s="1105"/>
      <c r="G93" s="1092"/>
      <c r="H93" s="530">
        <v>510</v>
      </c>
      <c r="I93" s="530">
        <v>510</v>
      </c>
      <c r="J93" s="285" t="s">
        <v>1284</v>
      </c>
      <c r="K93" s="692"/>
      <c r="L93" s="654"/>
      <c r="M93" s="499" t="s">
        <v>1787</v>
      </c>
      <c r="N93" s="1108" t="s">
        <v>1787</v>
      </c>
      <c r="O93" s="1108" t="s">
        <v>1787</v>
      </c>
      <c r="P93" s="530">
        <v>510</v>
      </c>
      <c r="Q93" s="1109"/>
      <c r="R93" s="1076"/>
      <c r="S93" s="1076"/>
      <c r="T93" s="1076"/>
      <c r="U93" s="1076"/>
      <c r="V93" s="1076"/>
      <c r="W93" s="1076"/>
      <c r="X93" s="1096"/>
      <c r="Y93" s="1096"/>
      <c r="Z93" s="1076"/>
      <c r="AA93" s="1076"/>
      <c r="AB93" s="1076"/>
      <c r="AC93" s="1076"/>
      <c r="AD93" s="1096"/>
      <c r="AE93" s="1076"/>
      <c r="AF93" s="1076"/>
      <c r="AG93" s="1076"/>
      <c r="AH93" s="1076"/>
    </row>
    <row r="94" spans="1:34" ht="12" customHeight="1" x14ac:dyDescent="0.25">
      <c r="A94" s="546">
        <v>515</v>
      </c>
      <c r="B94" s="285" t="s">
        <v>1285</v>
      </c>
      <c r="C94" s="1092"/>
      <c r="D94" s="1104"/>
      <c r="E94" s="1092"/>
      <c r="F94" s="1105"/>
      <c r="G94" s="1092"/>
      <c r="H94" s="530">
        <v>515</v>
      </c>
      <c r="I94" s="530">
        <v>515</v>
      </c>
      <c r="J94" s="285" t="s">
        <v>1285</v>
      </c>
      <c r="K94" s="692"/>
      <c r="L94" s="654"/>
      <c r="M94" s="499" t="s">
        <v>1787</v>
      </c>
      <c r="N94" s="1108" t="s">
        <v>1787</v>
      </c>
      <c r="O94" s="1108" t="s">
        <v>1787</v>
      </c>
      <c r="P94" s="530">
        <v>515</v>
      </c>
      <c r="Q94" s="1109"/>
      <c r="R94" s="1076"/>
      <c r="S94" s="1076"/>
      <c r="T94" s="1076"/>
      <c r="U94" s="1076"/>
      <c r="V94" s="1076"/>
      <c r="W94" s="1076"/>
      <c r="X94" s="1096"/>
      <c r="Y94" s="1096"/>
      <c r="Z94" s="1076"/>
      <c r="AA94" s="1076"/>
      <c r="AB94" s="1076"/>
      <c r="AC94" s="1076"/>
      <c r="AD94" s="1096"/>
      <c r="AE94" s="1076"/>
      <c r="AF94" s="1076"/>
      <c r="AG94" s="1076"/>
      <c r="AH94" s="1076"/>
    </row>
    <row r="95" spans="1:34" ht="12" customHeight="1" x14ac:dyDescent="0.25">
      <c r="A95" s="546">
        <v>520</v>
      </c>
      <c r="B95" s="285" t="s">
        <v>1286</v>
      </c>
      <c r="C95" s="1092"/>
      <c r="D95" s="1104"/>
      <c r="E95" s="1092"/>
      <c r="F95" s="1105"/>
      <c r="G95" s="1092"/>
      <c r="H95" s="530">
        <v>520</v>
      </c>
      <c r="I95" s="530">
        <v>520</v>
      </c>
      <c r="J95" s="285" t="s">
        <v>1286</v>
      </c>
      <c r="K95" s="692"/>
      <c r="L95" s="654"/>
      <c r="M95" s="499" t="s">
        <v>1787</v>
      </c>
      <c r="N95" s="1108" t="s">
        <v>1787</v>
      </c>
      <c r="O95" s="1108" t="s">
        <v>1787</v>
      </c>
      <c r="P95" s="530">
        <v>520</v>
      </c>
      <c r="Q95" s="1109"/>
      <c r="R95" s="1076"/>
      <c r="S95" s="1076"/>
      <c r="T95" s="1076"/>
      <c r="U95" s="1076"/>
      <c r="V95" s="1076"/>
      <c r="W95" s="1076"/>
      <c r="X95" s="1096"/>
      <c r="Y95" s="1096"/>
      <c r="Z95" s="1076"/>
      <c r="AA95" s="1076"/>
      <c r="AB95" s="1076"/>
      <c r="AC95" s="1076"/>
      <c r="AD95" s="1096"/>
      <c r="AE95" s="1076"/>
      <c r="AF95" s="1076"/>
      <c r="AG95" s="1076"/>
      <c r="AH95" s="1076"/>
    </row>
    <row r="96" spans="1:34" ht="12" customHeight="1" x14ac:dyDescent="0.25">
      <c r="A96" s="576">
        <v>525</v>
      </c>
      <c r="B96" s="261" t="s">
        <v>875</v>
      </c>
      <c r="C96" s="1093"/>
      <c r="D96" s="1110"/>
      <c r="E96" s="1093"/>
      <c r="F96" s="1111"/>
      <c r="G96" s="1093"/>
      <c r="H96" s="594">
        <v>525</v>
      </c>
      <c r="I96" s="594">
        <v>525</v>
      </c>
      <c r="J96" s="261" t="s">
        <v>875</v>
      </c>
      <c r="K96" s="1112"/>
      <c r="L96" s="874"/>
      <c r="M96" s="497" t="s">
        <v>1787</v>
      </c>
      <c r="N96" s="1113" t="s">
        <v>1787</v>
      </c>
      <c r="O96" s="1113" t="s">
        <v>1787</v>
      </c>
      <c r="P96" s="594">
        <v>525</v>
      </c>
      <c r="Q96" s="1109"/>
      <c r="R96" s="1076"/>
      <c r="S96" s="1076"/>
      <c r="T96" s="1076"/>
      <c r="U96" s="1076"/>
      <c r="V96" s="1076"/>
      <c r="W96" s="1076"/>
      <c r="X96" s="1096"/>
      <c r="Y96" s="1096"/>
      <c r="Z96" s="1076"/>
      <c r="AA96" s="1076"/>
      <c r="AB96" s="1076"/>
      <c r="AC96" s="1076"/>
      <c r="AD96" s="1096"/>
      <c r="AE96" s="1076"/>
      <c r="AF96" s="1076"/>
      <c r="AG96" s="1076"/>
      <c r="AH96" s="1076"/>
    </row>
    <row r="97" spans="1:34" ht="12" customHeight="1" x14ac:dyDescent="0.25">
      <c r="A97" s="546">
        <v>530</v>
      </c>
      <c r="B97" s="285" t="s">
        <v>1287</v>
      </c>
      <c r="C97" s="1092"/>
      <c r="D97" s="1104"/>
      <c r="E97" s="1092"/>
      <c r="F97" s="1105"/>
      <c r="G97" s="1092"/>
      <c r="H97" s="530">
        <v>530</v>
      </c>
      <c r="I97" s="530">
        <v>530</v>
      </c>
      <c r="J97" s="285" t="s">
        <v>1287</v>
      </c>
      <c r="K97" s="692"/>
      <c r="L97" s="654"/>
      <c r="M97" s="499" t="s">
        <v>1787</v>
      </c>
      <c r="N97" s="1108" t="s">
        <v>1787</v>
      </c>
      <c r="O97" s="1108" t="s">
        <v>1787</v>
      </c>
      <c r="P97" s="530">
        <v>530</v>
      </c>
      <c r="Q97" s="1109"/>
      <c r="R97" s="1076"/>
      <c r="S97" s="1076"/>
      <c r="T97" s="1076"/>
      <c r="U97" s="1076"/>
      <c r="V97" s="1076"/>
      <c r="W97" s="1076"/>
      <c r="X97" s="1096"/>
      <c r="Y97" s="1096"/>
      <c r="Z97" s="1076"/>
      <c r="AA97" s="1076"/>
      <c r="AB97" s="1076"/>
      <c r="AC97" s="1076"/>
      <c r="AD97" s="1096"/>
      <c r="AE97" s="1076"/>
      <c r="AF97" s="1076"/>
      <c r="AG97" s="1076"/>
      <c r="AH97" s="1076"/>
    </row>
    <row r="98" spans="1:34" ht="12" customHeight="1" x14ac:dyDescent="0.25">
      <c r="A98" s="546">
        <v>535</v>
      </c>
      <c r="B98" s="285" t="s">
        <v>1288</v>
      </c>
      <c r="C98" s="1092"/>
      <c r="D98" s="1104"/>
      <c r="E98" s="1092"/>
      <c r="F98" s="1105"/>
      <c r="G98" s="1092"/>
      <c r="H98" s="530">
        <v>535</v>
      </c>
      <c r="I98" s="530">
        <v>535</v>
      </c>
      <c r="J98" s="285" t="s">
        <v>1288</v>
      </c>
      <c r="K98" s="692"/>
      <c r="L98" s="654"/>
      <c r="M98" s="499" t="s">
        <v>1787</v>
      </c>
      <c r="N98" s="1108" t="s">
        <v>1787</v>
      </c>
      <c r="O98" s="1108" t="s">
        <v>1787</v>
      </c>
      <c r="P98" s="530">
        <v>535</v>
      </c>
      <c r="Q98" s="1109"/>
      <c r="R98" s="1076"/>
      <c r="S98" s="1076"/>
      <c r="T98" s="1076"/>
      <c r="U98" s="1076"/>
      <c r="V98" s="1076"/>
      <c r="W98" s="1076"/>
      <c r="X98" s="1096"/>
      <c r="Y98" s="1096"/>
      <c r="Z98" s="1076"/>
      <c r="AA98" s="1076"/>
      <c r="AB98" s="1076"/>
      <c r="AC98" s="1076"/>
      <c r="AD98" s="1096"/>
      <c r="AE98" s="1076"/>
      <c r="AF98" s="1076"/>
      <c r="AG98" s="1076"/>
      <c r="AH98" s="1076"/>
    </row>
    <row r="99" spans="1:34" ht="12" customHeight="1" x14ac:dyDescent="0.25">
      <c r="A99" s="546">
        <v>540</v>
      </c>
      <c r="B99" s="285" t="s">
        <v>1289</v>
      </c>
      <c r="C99" s="1092"/>
      <c r="D99" s="1104"/>
      <c r="E99" s="1092"/>
      <c r="F99" s="1105"/>
      <c r="G99" s="1092"/>
      <c r="H99" s="530">
        <v>540</v>
      </c>
      <c r="I99" s="530">
        <v>540</v>
      </c>
      <c r="J99" s="285" t="s">
        <v>1289</v>
      </c>
      <c r="K99" s="692"/>
      <c r="L99" s="654"/>
      <c r="M99" s="499" t="s">
        <v>1787</v>
      </c>
      <c r="N99" s="1108" t="s">
        <v>1787</v>
      </c>
      <c r="O99" s="1108" t="s">
        <v>1787</v>
      </c>
      <c r="P99" s="530">
        <v>540</v>
      </c>
      <c r="Q99" s="1109"/>
      <c r="R99" s="1076"/>
      <c r="S99" s="1076"/>
      <c r="T99" s="1076"/>
      <c r="U99" s="1076"/>
      <c r="V99" s="1076"/>
      <c r="W99" s="1076"/>
      <c r="X99" s="1096"/>
      <c r="Y99" s="1096"/>
      <c r="Z99" s="1076"/>
      <c r="AA99" s="1076"/>
      <c r="AB99" s="1076"/>
      <c r="AC99" s="1076"/>
      <c r="AD99" s="1096"/>
      <c r="AE99" s="1076"/>
      <c r="AF99" s="1076"/>
      <c r="AG99" s="1076"/>
      <c r="AH99" s="1076"/>
    </row>
    <row r="100" spans="1:34" ht="12" customHeight="1" x14ac:dyDescent="0.25">
      <c r="A100" s="546">
        <v>545</v>
      </c>
      <c r="B100" s="285" t="s">
        <v>1290</v>
      </c>
      <c r="C100" s="1092"/>
      <c r="D100" s="1104"/>
      <c r="E100" s="1092"/>
      <c r="F100" s="1105"/>
      <c r="G100" s="1092"/>
      <c r="H100" s="530">
        <v>545</v>
      </c>
      <c r="I100" s="530">
        <v>545</v>
      </c>
      <c r="J100" s="285" t="s">
        <v>1290</v>
      </c>
      <c r="K100" s="692"/>
      <c r="L100" s="654"/>
      <c r="M100" s="499" t="s">
        <v>1787</v>
      </c>
      <c r="N100" s="1108" t="s">
        <v>1787</v>
      </c>
      <c r="O100" s="1108" t="s">
        <v>1787</v>
      </c>
      <c r="P100" s="530">
        <v>545</v>
      </c>
      <c r="Q100" s="1109"/>
      <c r="R100" s="1076"/>
      <c r="S100" s="1076"/>
      <c r="T100" s="1076"/>
      <c r="U100" s="1076"/>
      <c r="V100" s="1076"/>
      <c r="W100" s="1076"/>
      <c r="X100" s="1096"/>
      <c r="Y100" s="1096"/>
      <c r="Z100" s="1076"/>
      <c r="AA100" s="1076"/>
      <c r="AB100" s="1076"/>
      <c r="AC100" s="1076"/>
      <c r="AD100" s="1096"/>
      <c r="AE100" s="1076"/>
      <c r="AF100" s="1076"/>
      <c r="AG100" s="1076"/>
      <c r="AH100" s="1076"/>
    </row>
    <row r="101" spans="1:34" ht="12" customHeight="1" x14ac:dyDescent="0.25">
      <c r="A101" s="576">
        <v>550</v>
      </c>
      <c r="B101" s="261" t="s">
        <v>1291</v>
      </c>
      <c r="C101" s="1093"/>
      <c r="D101" s="1110"/>
      <c r="E101" s="1093"/>
      <c r="F101" s="1111"/>
      <c r="G101" s="1093"/>
      <c r="H101" s="594">
        <v>550</v>
      </c>
      <c r="I101" s="594">
        <v>550</v>
      </c>
      <c r="J101" s="261" t="s">
        <v>1291</v>
      </c>
      <c r="K101" s="1112"/>
      <c r="L101" s="874"/>
      <c r="M101" s="497" t="s">
        <v>1787</v>
      </c>
      <c r="N101" s="1113" t="s">
        <v>1787</v>
      </c>
      <c r="O101" s="1113" t="s">
        <v>1787</v>
      </c>
      <c r="P101" s="594">
        <v>550</v>
      </c>
      <c r="Q101" s="1109"/>
      <c r="R101" s="1076"/>
      <c r="S101" s="1076"/>
      <c r="T101" s="1076"/>
      <c r="U101" s="1076"/>
      <c r="V101" s="1076"/>
      <c r="W101" s="1076"/>
      <c r="X101" s="1096"/>
      <c r="Y101" s="1096"/>
      <c r="Z101" s="1076"/>
      <c r="AA101" s="1076"/>
      <c r="AB101" s="1076"/>
      <c r="AC101" s="1076"/>
      <c r="AD101" s="1096"/>
      <c r="AE101" s="1076"/>
      <c r="AF101" s="1076"/>
      <c r="AG101" s="1076"/>
      <c r="AH101" s="1076"/>
    </row>
    <row r="102" spans="1:34" ht="12" customHeight="1" x14ac:dyDescent="0.25">
      <c r="A102" s="546">
        <v>555</v>
      </c>
      <c r="B102" s="285" t="s">
        <v>870</v>
      </c>
      <c r="C102" s="1092"/>
      <c r="D102" s="1104"/>
      <c r="E102" s="1092"/>
      <c r="F102" s="1105"/>
      <c r="G102" s="1092"/>
      <c r="H102" s="530">
        <v>555</v>
      </c>
      <c r="I102" s="530">
        <v>555</v>
      </c>
      <c r="J102" s="285" t="s">
        <v>870</v>
      </c>
      <c r="K102" s="692"/>
      <c r="L102" s="654"/>
      <c r="M102" s="499" t="s">
        <v>1787</v>
      </c>
      <c r="N102" s="1108" t="s">
        <v>1787</v>
      </c>
      <c r="O102" s="1108" t="s">
        <v>1787</v>
      </c>
      <c r="P102" s="530">
        <v>555</v>
      </c>
      <c r="Q102" s="1109"/>
      <c r="R102" s="1076"/>
      <c r="S102" s="1076"/>
      <c r="T102" s="1076"/>
      <c r="U102" s="1076"/>
      <c r="V102" s="1076"/>
      <c r="W102" s="1076"/>
      <c r="X102" s="1096"/>
      <c r="Y102" s="1096"/>
      <c r="Z102" s="1076"/>
      <c r="AA102" s="1076"/>
      <c r="AB102" s="1076"/>
      <c r="AC102" s="1076"/>
      <c r="AD102" s="1096"/>
      <c r="AE102" s="1076"/>
      <c r="AF102" s="1076"/>
      <c r="AG102" s="1076"/>
      <c r="AH102" s="1076"/>
    </row>
    <row r="103" spans="1:34" ht="12" customHeight="1" x14ac:dyDescent="0.25">
      <c r="A103" s="546">
        <v>560</v>
      </c>
      <c r="B103" s="285" t="s">
        <v>1788</v>
      </c>
      <c r="C103" s="1092"/>
      <c r="D103" s="1104"/>
      <c r="E103" s="1092"/>
      <c r="F103" s="1105"/>
      <c r="G103" s="1092"/>
      <c r="H103" s="530">
        <v>560</v>
      </c>
      <c r="I103" s="530">
        <v>560</v>
      </c>
      <c r="J103" s="285" t="s">
        <v>1788</v>
      </c>
      <c r="K103" s="692"/>
      <c r="L103" s="654"/>
      <c r="M103" s="499" t="s">
        <v>1787</v>
      </c>
      <c r="N103" s="1108" t="s">
        <v>1787</v>
      </c>
      <c r="O103" s="1108" t="s">
        <v>1787</v>
      </c>
      <c r="P103" s="530">
        <v>560</v>
      </c>
      <c r="Q103" s="1109"/>
      <c r="R103" s="1076"/>
      <c r="S103" s="1076"/>
      <c r="T103" s="1076"/>
      <c r="U103" s="1076"/>
      <c r="V103" s="1076"/>
      <c r="W103" s="1076"/>
      <c r="X103" s="1096"/>
      <c r="Y103" s="1096"/>
      <c r="Z103" s="1076"/>
      <c r="AA103" s="1076"/>
      <c r="AB103" s="1076"/>
      <c r="AC103" s="1076"/>
      <c r="AD103" s="1096"/>
      <c r="AE103" s="1076"/>
      <c r="AF103" s="1076"/>
      <c r="AG103" s="1076"/>
      <c r="AH103" s="1076"/>
    </row>
    <row r="104" spans="1:34" ht="12" customHeight="1" x14ac:dyDescent="0.25">
      <c r="A104" s="546">
        <v>565</v>
      </c>
      <c r="B104" s="285" t="s">
        <v>1263</v>
      </c>
      <c r="C104" s="1092"/>
      <c r="D104" s="1104"/>
      <c r="E104" s="1092"/>
      <c r="F104" s="1105"/>
      <c r="G104" s="1092"/>
      <c r="H104" s="530">
        <v>565</v>
      </c>
      <c r="I104" s="530">
        <v>565</v>
      </c>
      <c r="J104" s="285" t="s">
        <v>1263</v>
      </c>
      <c r="K104" s="692"/>
      <c r="L104" s="654"/>
      <c r="M104" s="499" t="s">
        <v>1787</v>
      </c>
      <c r="N104" s="1108" t="s">
        <v>1787</v>
      </c>
      <c r="O104" s="1108" t="s">
        <v>1787</v>
      </c>
      <c r="P104" s="530">
        <v>565</v>
      </c>
      <c r="Q104" s="1109"/>
      <c r="R104" s="1076"/>
      <c r="S104" s="1076"/>
      <c r="T104" s="1076"/>
      <c r="U104" s="1076"/>
      <c r="V104" s="1076"/>
      <c r="W104" s="1076"/>
      <c r="X104" s="1096"/>
      <c r="Y104" s="1096"/>
      <c r="Z104" s="1076"/>
      <c r="AA104" s="1076"/>
      <c r="AB104" s="1076"/>
      <c r="AC104" s="1076"/>
      <c r="AD104" s="1096"/>
      <c r="AE104" s="1076"/>
      <c r="AF104" s="1076"/>
      <c r="AG104" s="1076"/>
      <c r="AH104" s="1076"/>
    </row>
    <row r="105" spans="1:34" ht="12" customHeight="1" x14ac:dyDescent="0.25">
      <c r="A105" s="546">
        <v>570</v>
      </c>
      <c r="B105" s="285" t="s">
        <v>1262</v>
      </c>
      <c r="C105" s="1092"/>
      <c r="D105" s="1104"/>
      <c r="E105" s="1092"/>
      <c r="F105" s="1105"/>
      <c r="G105" s="1092"/>
      <c r="H105" s="530">
        <v>570</v>
      </c>
      <c r="I105" s="530">
        <v>570</v>
      </c>
      <c r="J105" s="285" t="s">
        <v>1262</v>
      </c>
      <c r="K105" s="692"/>
      <c r="L105" s="654"/>
      <c r="M105" s="499" t="s">
        <v>1787</v>
      </c>
      <c r="N105" s="1108" t="s">
        <v>1787</v>
      </c>
      <c r="O105" s="1108" t="s">
        <v>1787</v>
      </c>
      <c r="P105" s="530">
        <v>570</v>
      </c>
      <c r="Q105" s="1109"/>
      <c r="R105" s="1076"/>
      <c r="S105" s="1076"/>
      <c r="T105" s="1076"/>
      <c r="U105" s="1076"/>
      <c r="V105" s="1076"/>
      <c r="W105" s="1076"/>
      <c r="X105" s="1096"/>
      <c r="Y105" s="1096"/>
      <c r="Z105" s="1076"/>
      <c r="AA105" s="1076"/>
      <c r="AB105" s="1076"/>
      <c r="AC105" s="1076"/>
      <c r="AD105" s="1096"/>
      <c r="AE105" s="1076"/>
      <c r="AF105" s="1076"/>
      <c r="AG105" s="1076"/>
      <c r="AH105" s="1076"/>
    </row>
    <row r="106" spans="1:34" ht="12" customHeight="1" x14ac:dyDescent="0.25">
      <c r="A106" s="576">
        <v>575</v>
      </c>
      <c r="B106" s="261" t="s">
        <v>1293</v>
      </c>
      <c r="C106" s="1093"/>
      <c r="D106" s="1110"/>
      <c r="E106" s="1093"/>
      <c r="F106" s="1111"/>
      <c r="G106" s="1093"/>
      <c r="H106" s="594">
        <v>575</v>
      </c>
      <c r="I106" s="594">
        <v>575</v>
      </c>
      <c r="J106" s="261" t="s">
        <v>1293</v>
      </c>
      <c r="K106" s="1112"/>
      <c r="L106" s="874"/>
      <c r="M106" s="497" t="s">
        <v>1787</v>
      </c>
      <c r="N106" s="1113" t="s">
        <v>1787</v>
      </c>
      <c r="O106" s="1113" t="s">
        <v>1787</v>
      </c>
      <c r="P106" s="594">
        <v>575</v>
      </c>
      <c r="Q106" s="1109"/>
      <c r="R106" s="1076"/>
      <c r="S106" s="1076"/>
      <c r="T106" s="1076"/>
      <c r="U106" s="1076"/>
      <c r="V106" s="1076"/>
      <c r="W106" s="1076"/>
      <c r="X106" s="1096"/>
      <c r="Y106" s="1096"/>
      <c r="Z106" s="1076"/>
      <c r="AA106" s="1076"/>
      <c r="AB106" s="1076"/>
      <c r="AC106" s="1076"/>
      <c r="AD106" s="1096"/>
      <c r="AE106" s="1076"/>
      <c r="AF106" s="1076"/>
      <c r="AG106" s="1076"/>
      <c r="AH106" s="1076"/>
    </row>
    <row r="107" spans="1:34" ht="12" customHeight="1" x14ac:dyDescent="0.25">
      <c r="A107" s="546">
        <v>580</v>
      </c>
      <c r="B107" s="285" t="s">
        <v>1294</v>
      </c>
      <c r="C107" s="1092"/>
      <c r="D107" s="1104"/>
      <c r="E107" s="1092"/>
      <c r="F107" s="1105"/>
      <c r="G107" s="1092"/>
      <c r="H107" s="530">
        <v>580</v>
      </c>
      <c r="I107" s="530">
        <v>580</v>
      </c>
      <c r="J107" s="285" t="s">
        <v>1294</v>
      </c>
      <c r="K107" s="692"/>
      <c r="L107" s="654"/>
      <c r="M107" s="499" t="s">
        <v>1787</v>
      </c>
      <c r="N107" s="1108" t="s">
        <v>1787</v>
      </c>
      <c r="O107" s="1108" t="s">
        <v>1787</v>
      </c>
      <c r="P107" s="530">
        <v>580</v>
      </c>
      <c r="Q107" s="1109"/>
      <c r="R107" s="1076"/>
      <c r="S107" s="1076"/>
      <c r="T107" s="1076"/>
      <c r="U107" s="1076"/>
      <c r="V107" s="1076"/>
      <c r="W107" s="1076"/>
      <c r="X107" s="1096"/>
      <c r="Y107" s="1096"/>
      <c r="Z107" s="1076"/>
      <c r="AA107" s="1076"/>
      <c r="AB107" s="1076"/>
      <c r="AC107" s="1076"/>
      <c r="AD107" s="1096"/>
      <c r="AE107" s="1076"/>
      <c r="AF107" s="1076"/>
      <c r="AG107" s="1076"/>
      <c r="AH107" s="1076"/>
    </row>
    <row r="108" spans="1:34" ht="12" customHeight="1" x14ac:dyDescent="0.25">
      <c r="A108" s="546">
        <v>585</v>
      </c>
      <c r="B108" s="285" t="s">
        <v>1295</v>
      </c>
      <c r="C108" s="1092"/>
      <c r="D108" s="1104"/>
      <c r="E108" s="1092"/>
      <c r="F108" s="1105"/>
      <c r="G108" s="1092"/>
      <c r="H108" s="530">
        <v>585</v>
      </c>
      <c r="I108" s="530">
        <v>585</v>
      </c>
      <c r="J108" s="285" t="s">
        <v>1295</v>
      </c>
      <c r="K108" s="692"/>
      <c r="L108" s="654"/>
      <c r="M108" s="499" t="s">
        <v>1787</v>
      </c>
      <c r="N108" s="1108" t="s">
        <v>1787</v>
      </c>
      <c r="O108" s="1108" t="s">
        <v>1787</v>
      </c>
      <c r="P108" s="530">
        <v>585</v>
      </c>
      <c r="Q108" s="1109"/>
      <c r="R108" s="1076"/>
      <c r="S108" s="1076"/>
      <c r="T108" s="1076"/>
      <c r="U108" s="1076"/>
      <c r="V108" s="1076"/>
      <c r="W108" s="1076"/>
      <c r="X108" s="1096"/>
      <c r="Y108" s="1096"/>
      <c r="Z108" s="1076"/>
      <c r="AA108" s="1076"/>
      <c r="AB108" s="1076"/>
      <c r="AC108" s="1076"/>
      <c r="AD108" s="1096"/>
      <c r="AE108" s="1076"/>
      <c r="AF108" s="1076"/>
      <c r="AG108" s="1076"/>
      <c r="AH108" s="1076"/>
    </row>
    <row r="109" spans="1:34" ht="12" customHeight="1" x14ac:dyDescent="0.25">
      <c r="A109" s="546">
        <v>590</v>
      </c>
      <c r="B109" s="285" t="s">
        <v>1296</v>
      </c>
      <c r="C109" s="1092"/>
      <c r="D109" s="1104"/>
      <c r="E109" s="1092"/>
      <c r="F109" s="1105"/>
      <c r="G109" s="1092"/>
      <c r="H109" s="530">
        <v>590</v>
      </c>
      <c r="I109" s="530">
        <v>590</v>
      </c>
      <c r="J109" s="285" t="s">
        <v>1296</v>
      </c>
      <c r="K109" s="692"/>
      <c r="L109" s="654"/>
      <c r="M109" s="499" t="s">
        <v>1787</v>
      </c>
      <c r="N109" s="1108" t="s">
        <v>1787</v>
      </c>
      <c r="O109" s="1108" t="s">
        <v>1787</v>
      </c>
      <c r="P109" s="530">
        <v>590</v>
      </c>
      <c r="Q109" s="1109"/>
      <c r="R109" s="1076"/>
      <c r="S109" s="1076"/>
      <c r="T109" s="1076"/>
      <c r="U109" s="1076"/>
      <c r="V109" s="1076"/>
      <c r="W109" s="1076"/>
      <c r="X109" s="1096"/>
      <c r="Y109" s="1096"/>
      <c r="Z109" s="1076"/>
      <c r="AA109" s="1076"/>
      <c r="AB109" s="1076"/>
      <c r="AC109" s="1076"/>
      <c r="AD109" s="1096"/>
      <c r="AE109" s="1076"/>
      <c r="AF109" s="1076"/>
      <c r="AG109" s="1076"/>
      <c r="AH109" s="1076"/>
    </row>
    <row r="110" spans="1:34" ht="12" customHeight="1" x14ac:dyDescent="0.25">
      <c r="A110" s="546">
        <v>595</v>
      </c>
      <c r="B110" s="285" t="s">
        <v>1301</v>
      </c>
      <c r="C110" s="1092"/>
      <c r="D110" s="1104"/>
      <c r="E110" s="1098"/>
      <c r="F110" s="1105"/>
      <c r="G110" s="1092"/>
      <c r="H110" s="530">
        <v>595</v>
      </c>
      <c r="I110" s="530">
        <v>595</v>
      </c>
      <c r="J110" s="285" t="s">
        <v>1301</v>
      </c>
      <c r="K110" s="692"/>
      <c r="L110" s="654"/>
      <c r="M110" s="499" t="s">
        <v>1787</v>
      </c>
      <c r="N110" s="1108" t="s">
        <v>1787</v>
      </c>
      <c r="O110" s="1108" t="s">
        <v>1787</v>
      </c>
      <c r="P110" s="530">
        <v>595</v>
      </c>
      <c r="Q110" s="1109"/>
      <c r="R110" s="1076"/>
      <c r="S110" s="1076"/>
      <c r="T110" s="1076"/>
      <c r="U110" s="1076"/>
      <c r="V110" s="1076"/>
      <c r="W110" s="1076"/>
      <c r="X110" s="1096"/>
      <c r="Y110" s="1096"/>
      <c r="Z110" s="1076"/>
      <c r="AA110" s="1076"/>
      <c r="AB110" s="1076"/>
      <c r="AC110" s="1076"/>
      <c r="AD110" s="1096"/>
      <c r="AE110" s="1076"/>
      <c r="AF110" s="1076"/>
      <c r="AG110" s="1076"/>
      <c r="AH110" s="1076"/>
    </row>
    <row r="111" spans="1:34" ht="12" customHeight="1" x14ac:dyDescent="0.25">
      <c r="A111" s="576">
        <v>600</v>
      </c>
      <c r="B111" s="261" t="s">
        <v>847</v>
      </c>
      <c r="C111" s="1093"/>
      <c r="D111" s="1110"/>
      <c r="E111" s="1093"/>
      <c r="F111" s="1111"/>
      <c r="G111" s="1093"/>
      <c r="H111" s="594">
        <v>600</v>
      </c>
      <c r="I111" s="594">
        <v>600</v>
      </c>
      <c r="J111" s="261" t="s">
        <v>847</v>
      </c>
      <c r="K111" s="1112"/>
      <c r="L111" s="874"/>
      <c r="M111" s="497" t="s">
        <v>1787</v>
      </c>
      <c r="N111" s="1113" t="s">
        <v>1787</v>
      </c>
      <c r="O111" s="1113" t="s">
        <v>1787</v>
      </c>
      <c r="P111" s="594">
        <v>600</v>
      </c>
      <c r="Q111" s="1109"/>
      <c r="R111" s="1076"/>
      <c r="S111" s="1076"/>
      <c r="T111" s="1076"/>
      <c r="U111" s="1076"/>
      <c r="V111" s="1076"/>
      <c r="W111" s="1076"/>
      <c r="X111" s="1096"/>
      <c r="Y111" s="1096"/>
      <c r="Z111" s="1076"/>
      <c r="AA111" s="1076"/>
      <c r="AB111" s="1076"/>
      <c r="AC111" s="1076"/>
      <c r="AD111" s="1096"/>
      <c r="AE111" s="1076"/>
      <c r="AF111" s="1076"/>
      <c r="AG111" s="1076"/>
      <c r="AH111" s="1076"/>
    </row>
    <row r="112" spans="1:34" ht="12" customHeight="1" x14ac:dyDescent="0.25">
      <c r="A112" s="546">
        <v>601</v>
      </c>
      <c r="B112" s="285" t="s">
        <v>849</v>
      </c>
      <c r="C112" s="1092"/>
      <c r="D112" s="1104"/>
      <c r="E112" s="1092"/>
      <c r="F112" s="1105"/>
      <c r="G112" s="1092"/>
      <c r="H112" s="530">
        <v>601</v>
      </c>
      <c r="I112" s="546">
        <v>601</v>
      </c>
      <c r="J112" s="285" t="s">
        <v>849</v>
      </c>
      <c r="K112" s="692"/>
      <c r="L112" s="654"/>
      <c r="M112" s="499" t="s">
        <v>1787</v>
      </c>
      <c r="N112" s="1108" t="s">
        <v>1787</v>
      </c>
      <c r="O112" s="1108" t="s">
        <v>1787</v>
      </c>
      <c r="P112" s="530">
        <v>601</v>
      </c>
      <c r="Q112" s="1109"/>
      <c r="R112" s="1076"/>
      <c r="S112" s="1076"/>
      <c r="T112" s="1076"/>
      <c r="U112" s="1076"/>
      <c r="V112" s="1076"/>
      <c r="W112" s="1076"/>
      <c r="X112" s="1096"/>
      <c r="Y112" s="1096"/>
      <c r="Z112" s="1076"/>
      <c r="AA112" s="1076"/>
      <c r="AB112" s="1076"/>
      <c r="AC112" s="1076"/>
      <c r="AD112" s="1096"/>
      <c r="AE112" s="1076"/>
      <c r="AF112" s="1076"/>
      <c r="AG112" s="1076"/>
      <c r="AH112" s="1076"/>
    </row>
    <row r="113" spans="1:34" ht="12" customHeight="1" x14ac:dyDescent="0.25">
      <c r="A113" s="546">
        <v>605</v>
      </c>
      <c r="B113" s="285" t="s">
        <v>844</v>
      </c>
      <c r="C113" s="1092"/>
      <c r="D113" s="1104"/>
      <c r="E113" s="1092"/>
      <c r="F113" s="1105"/>
      <c r="G113" s="1092"/>
      <c r="H113" s="530">
        <v>605</v>
      </c>
      <c r="I113" s="530">
        <v>605</v>
      </c>
      <c r="J113" s="285" t="s">
        <v>844</v>
      </c>
      <c r="K113" s="692"/>
      <c r="L113" s="654"/>
      <c r="M113" s="499" t="s">
        <v>1787</v>
      </c>
      <c r="N113" s="1108" t="s">
        <v>1787</v>
      </c>
      <c r="O113" s="1108" t="s">
        <v>1787</v>
      </c>
      <c r="P113" s="530">
        <v>605</v>
      </c>
      <c r="Q113" s="1109"/>
      <c r="R113" s="1076"/>
      <c r="S113" s="1076"/>
      <c r="T113" s="1076"/>
      <c r="U113" s="1076"/>
      <c r="V113" s="1076"/>
      <c r="W113" s="1076"/>
      <c r="X113" s="1096"/>
      <c r="Y113" s="1096"/>
      <c r="Z113" s="1076"/>
      <c r="AA113" s="1076"/>
      <c r="AB113" s="1076"/>
      <c r="AC113" s="1076"/>
      <c r="AD113" s="1096"/>
      <c r="AE113" s="1076"/>
      <c r="AF113" s="1076"/>
      <c r="AG113" s="1076"/>
      <c r="AH113" s="1076"/>
    </row>
    <row r="114" spans="1:34" ht="12" customHeight="1" x14ac:dyDescent="0.25">
      <c r="A114" s="546">
        <v>610</v>
      </c>
      <c r="B114" s="285" t="s">
        <v>878</v>
      </c>
      <c r="C114" s="1092"/>
      <c r="D114" s="1104"/>
      <c r="E114" s="1092"/>
      <c r="F114" s="1105"/>
      <c r="G114" s="1092"/>
      <c r="H114" s="530">
        <v>610</v>
      </c>
      <c r="I114" s="530">
        <v>610</v>
      </c>
      <c r="J114" s="285" t="s">
        <v>878</v>
      </c>
      <c r="K114" s="692"/>
      <c r="L114" s="654"/>
      <c r="M114" s="499" t="s">
        <v>1787</v>
      </c>
      <c r="N114" s="1108" t="s">
        <v>1787</v>
      </c>
      <c r="O114" s="1108" t="s">
        <v>1787</v>
      </c>
      <c r="P114" s="530">
        <v>610</v>
      </c>
      <c r="Q114" s="1109"/>
      <c r="R114" s="1076"/>
      <c r="S114" s="1076"/>
      <c r="T114" s="1076"/>
      <c r="U114" s="1076"/>
      <c r="V114" s="1076"/>
      <c r="W114" s="1076"/>
      <c r="X114" s="1096"/>
      <c r="Y114" s="1096"/>
      <c r="Z114" s="1076"/>
      <c r="AA114" s="1076"/>
      <c r="AB114" s="1076"/>
      <c r="AC114" s="1076"/>
      <c r="AD114" s="1096"/>
      <c r="AE114" s="1076"/>
      <c r="AF114" s="1076"/>
      <c r="AG114" s="1076"/>
      <c r="AH114" s="1076"/>
    </row>
    <row r="115" spans="1:34" ht="12" customHeight="1" x14ac:dyDescent="0.25">
      <c r="A115" s="546">
        <v>615</v>
      </c>
      <c r="B115" s="285" t="s">
        <v>835</v>
      </c>
      <c r="C115" s="1092"/>
      <c r="D115" s="1104"/>
      <c r="E115" s="1092"/>
      <c r="F115" s="1105"/>
      <c r="G115" s="1092"/>
      <c r="H115" s="530">
        <v>615</v>
      </c>
      <c r="I115" s="530">
        <v>615</v>
      </c>
      <c r="J115" s="285" t="s">
        <v>835</v>
      </c>
      <c r="K115" s="692"/>
      <c r="L115" s="654"/>
      <c r="M115" s="499" t="s">
        <v>1787</v>
      </c>
      <c r="N115" s="1108" t="s">
        <v>1787</v>
      </c>
      <c r="O115" s="1108" t="s">
        <v>1787</v>
      </c>
      <c r="P115" s="530">
        <v>615</v>
      </c>
      <c r="Q115" s="1109"/>
      <c r="R115" s="1076"/>
      <c r="S115" s="1076"/>
      <c r="T115" s="1076"/>
      <c r="U115" s="1076"/>
      <c r="V115" s="1076"/>
      <c r="W115" s="1076"/>
      <c r="X115" s="1096"/>
      <c r="Y115" s="1096"/>
      <c r="Z115" s="1076"/>
      <c r="AA115" s="1076"/>
      <c r="AB115" s="1076"/>
      <c r="AC115" s="1076"/>
      <c r="AD115" s="1096"/>
      <c r="AE115" s="1076"/>
      <c r="AF115" s="1076"/>
      <c r="AG115" s="1076"/>
      <c r="AH115" s="1076"/>
    </row>
    <row r="116" spans="1:34" ht="12" customHeight="1" x14ac:dyDescent="0.25">
      <c r="A116" s="576">
        <v>620</v>
      </c>
      <c r="B116" s="261" t="s">
        <v>1297</v>
      </c>
      <c r="C116" s="1093"/>
      <c r="D116" s="1110"/>
      <c r="E116" s="1093"/>
      <c r="F116" s="1111"/>
      <c r="G116" s="1093"/>
      <c r="H116" s="594">
        <v>620</v>
      </c>
      <c r="I116" s="594">
        <v>620</v>
      </c>
      <c r="J116" s="261" t="s">
        <v>1297</v>
      </c>
      <c r="K116" s="1112"/>
      <c r="L116" s="874"/>
      <c r="M116" s="497" t="s">
        <v>1787</v>
      </c>
      <c r="N116" s="1113" t="s">
        <v>1787</v>
      </c>
      <c r="O116" s="1113" t="s">
        <v>1787</v>
      </c>
      <c r="P116" s="594">
        <v>620</v>
      </c>
      <c r="Q116" s="1109"/>
      <c r="R116" s="1076"/>
      <c r="S116" s="1076"/>
      <c r="T116" s="1076"/>
      <c r="U116" s="1076"/>
      <c r="V116" s="1076"/>
      <c r="W116" s="1076"/>
      <c r="X116" s="1096"/>
      <c r="Y116" s="1096"/>
      <c r="Z116" s="1076"/>
      <c r="AA116" s="1076"/>
      <c r="AB116" s="1076"/>
      <c r="AC116" s="1076"/>
      <c r="AD116" s="1096"/>
      <c r="AE116" s="1076"/>
      <c r="AF116" s="1076"/>
      <c r="AG116" s="1076"/>
      <c r="AH116" s="1076"/>
    </row>
    <row r="117" spans="1:34" ht="12" customHeight="1" x14ac:dyDescent="0.25">
      <c r="A117" s="546">
        <v>625</v>
      </c>
      <c r="B117" s="285" t="s">
        <v>1298</v>
      </c>
      <c r="C117" s="1092"/>
      <c r="D117" s="1104"/>
      <c r="E117" s="1092"/>
      <c r="F117" s="1105"/>
      <c r="G117" s="1092"/>
      <c r="H117" s="530">
        <v>625</v>
      </c>
      <c r="I117" s="530">
        <v>625</v>
      </c>
      <c r="J117" s="285" t="s">
        <v>1298</v>
      </c>
      <c r="K117" s="692"/>
      <c r="L117" s="654"/>
      <c r="M117" s="499" t="s">
        <v>1787</v>
      </c>
      <c r="N117" s="1108" t="s">
        <v>1787</v>
      </c>
      <c r="O117" s="1108" t="s">
        <v>1787</v>
      </c>
      <c r="P117" s="530">
        <v>625</v>
      </c>
      <c r="Q117" s="1109"/>
      <c r="R117" s="1076"/>
      <c r="S117" s="1076"/>
      <c r="T117" s="1076"/>
      <c r="U117" s="1076"/>
      <c r="V117" s="1076"/>
      <c r="W117" s="1076"/>
      <c r="X117" s="1096"/>
      <c r="Y117" s="1096"/>
      <c r="Z117" s="1076"/>
      <c r="AA117" s="1076"/>
      <c r="AB117" s="1076"/>
      <c r="AC117" s="1076"/>
      <c r="AD117" s="1096"/>
      <c r="AE117" s="1076"/>
      <c r="AF117" s="1076"/>
      <c r="AG117" s="1076"/>
      <c r="AH117" s="1076"/>
    </row>
    <row r="118" spans="1:34" ht="12" customHeight="1" x14ac:dyDescent="0.25">
      <c r="A118" s="576">
        <v>645</v>
      </c>
      <c r="B118" s="261" t="s">
        <v>1299</v>
      </c>
      <c r="C118" s="1093"/>
      <c r="D118" s="1110"/>
      <c r="E118" s="1093"/>
      <c r="F118" s="1111"/>
      <c r="G118" s="1093"/>
      <c r="H118" s="594">
        <v>645</v>
      </c>
      <c r="I118" s="594">
        <v>645</v>
      </c>
      <c r="J118" s="261" t="s">
        <v>1299</v>
      </c>
      <c r="K118" s="1112"/>
      <c r="L118" s="874"/>
      <c r="M118" s="497" t="s">
        <v>1787</v>
      </c>
      <c r="N118" s="1113" t="s">
        <v>1787</v>
      </c>
      <c r="O118" s="1113" t="s">
        <v>1787</v>
      </c>
      <c r="P118" s="594">
        <v>645</v>
      </c>
      <c r="Q118" s="1109"/>
      <c r="R118" s="1076"/>
      <c r="S118" s="1076"/>
      <c r="T118" s="1076"/>
      <c r="U118" s="1076"/>
      <c r="V118" s="1076"/>
      <c r="W118" s="1076"/>
      <c r="X118" s="1096"/>
      <c r="Y118" s="1096"/>
      <c r="Z118" s="1076"/>
      <c r="AA118" s="1076"/>
      <c r="AB118" s="1076"/>
      <c r="AC118" s="1076"/>
      <c r="AD118" s="1096"/>
      <c r="AE118" s="1076"/>
      <c r="AF118" s="1076"/>
      <c r="AG118" s="1076"/>
      <c r="AH118" s="1076"/>
    </row>
    <row r="119" spans="1:34" ht="6.75" customHeight="1" x14ac:dyDescent="0.25">
      <c r="A119" s="537"/>
      <c r="B119" s="71"/>
      <c r="C119" s="1114"/>
      <c r="D119" s="1115"/>
      <c r="E119" s="1114"/>
      <c r="F119" s="1116"/>
      <c r="G119" s="1114"/>
      <c r="H119" s="524"/>
      <c r="I119" s="524"/>
      <c r="J119" s="71"/>
      <c r="K119" s="709"/>
      <c r="L119" s="1103"/>
      <c r="M119" s="271"/>
      <c r="N119" s="1117"/>
      <c r="O119" s="1118"/>
      <c r="P119" s="524"/>
      <c r="Q119" s="1079"/>
      <c r="R119" s="1076"/>
      <c r="S119" s="1076"/>
      <c r="T119" s="1076"/>
      <c r="U119" s="1076"/>
      <c r="V119" s="1076"/>
      <c r="W119" s="1076"/>
      <c r="X119" s="1076"/>
      <c r="Y119" s="1076"/>
      <c r="Z119" s="1076"/>
      <c r="AA119" s="1076"/>
      <c r="AB119" s="1076"/>
      <c r="AC119" s="1076"/>
      <c r="AD119" s="1076"/>
      <c r="AE119" s="1076"/>
      <c r="AF119" s="1076"/>
      <c r="AG119" s="1076"/>
      <c r="AH119" s="1076"/>
    </row>
    <row r="120" spans="1:34" ht="12" customHeight="1" x14ac:dyDescent="0.25">
      <c r="A120" s="537"/>
      <c r="B120" s="71" t="s">
        <v>853</v>
      </c>
      <c r="C120" s="1114"/>
      <c r="D120" s="1115"/>
      <c r="E120" s="1114"/>
      <c r="F120" s="1116"/>
      <c r="G120" s="1114"/>
      <c r="H120" s="524"/>
      <c r="I120" s="524"/>
      <c r="J120" s="71" t="s">
        <v>853</v>
      </c>
      <c r="K120" s="709"/>
      <c r="L120" s="1103"/>
      <c r="M120" s="271"/>
      <c r="N120" s="1117"/>
      <c r="O120" s="1118"/>
      <c r="P120" s="524"/>
      <c r="Q120" s="1079"/>
      <c r="R120" s="1076"/>
      <c r="S120" s="1076"/>
      <c r="T120" s="1076"/>
      <c r="U120" s="1076"/>
      <c r="V120" s="1076"/>
      <c r="W120" s="1076"/>
      <c r="X120" s="1076"/>
      <c r="Y120" s="1076"/>
      <c r="Z120" s="1076"/>
      <c r="AA120" s="1076"/>
      <c r="AB120" s="1076"/>
      <c r="AC120" s="1076"/>
      <c r="AD120" s="1076"/>
      <c r="AE120" s="1076"/>
      <c r="AF120" s="1076"/>
      <c r="AG120" s="1076"/>
      <c r="AH120" s="1076"/>
    </row>
    <row r="121" spans="1:34" ht="12" customHeight="1" x14ac:dyDescent="0.25">
      <c r="A121" s="546">
        <v>660</v>
      </c>
      <c r="B121" s="271" t="s">
        <v>678</v>
      </c>
      <c r="C121" s="1092"/>
      <c r="D121" s="1104"/>
      <c r="E121" s="1092"/>
      <c r="F121" s="1105"/>
      <c r="G121" s="1119" t="s">
        <v>1101</v>
      </c>
      <c r="H121" s="530">
        <v>660</v>
      </c>
      <c r="I121" s="530">
        <v>660</v>
      </c>
      <c r="J121" s="271" t="s">
        <v>678</v>
      </c>
      <c r="K121" s="1107" t="s">
        <v>1101</v>
      </c>
      <c r="L121" s="654"/>
      <c r="M121" s="499" t="s">
        <v>1787</v>
      </c>
      <c r="N121" s="1108" t="s">
        <v>1787</v>
      </c>
      <c r="O121" s="1108" t="s">
        <v>1787</v>
      </c>
      <c r="P121" s="530">
        <v>660</v>
      </c>
      <c r="Q121" s="1109"/>
      <c r="R121" s="1076"/>
      <c r="S121" s="1076"/>
      <c r="T121" s="1076"/>
      <c r="U121" s="1076"/>
      <c r="V121" s="1076"/>
      <c r="W121" s="1076"/>
      <c r="X121" s="1096"/>
      <c r="Y121" s="1096"/>
      <c r="Z121" s="1076"/>
      <c r="AA121" s="1076"/>
      <c r="AB121" s="1076"/>
      <c r="AC121" s="1076"/>
      <c r="AD121" s="1096"/>
      <c r="AE121" s="1076"/>
      <c r="AF121" s="1076"/>
      <c r="AG121" s="1076"/>
      <c r="AH121" s="1076"/>
    </row>
    <row r="122" spans="1:34" ht="12" customHeight="1" x14ac:dyDescent="0.25">
      <c r="A122" s="546">
        <v>665</v>
      </c>
      <c r="B122" s="529" t="s">
        <v>1196</v>
      </c>
      <c r="C122" s="1092"/>
      <c r="D122" s="1104"/>
      <c r="E122" s="1098"/>
      <c r="F122" s="1105"/>
      <c r="G122" s="1092"/>
      <c r="H122" s="530">
        <v>665</v>
      </c>
      <c r="I122" s="530">
        <v>665</v>
      </c>
      <c r="J122" s="529" t="s">
        <v>1196</v>
      </c>
      <c r="K122" s="692"/>
      <c r="L122" s="654"/>
      <c r="M122" s="499" t="s">
        <v>1787</v>
      </c>
      <c r="N122" s="1108" t="s">
        <v>1787</v>
      </c>
      <c r="O122" s="1108" t="s">
        <v>1787</v>
      </c>
      <c r="P122" s="530">
        <v>665</v>
      </c>
      <c r="Q122" s="1109"/>
      <c r="R122" s="1076"/>
      <c r="S122" s="1076"/>
      <c r="T122" s="1076"/>
      <c r="U122" s="1076"/>
      <c r="V122" s="1076"/>
      <c r="W122" s="1076"/>
      <c r="X122" s="1096"/>
      <c r="Y122" s="1096"/>
      <c r="Z122" s="1076"/>
      <c r="AA122" s="1076"/>
      <c r="AB122" s="1076"/>
      <c r="AC122" s="1076"/>
      <c r="AD122" s="1096"/>
      <c r="AE122" s="1076"/>
      <c r="AF122" s="1076"/>
      <c r="AG122" s="1076"/>
      <c r="AH122" s="1076"/>
    </row>
    <row r="123" spans="1:34" ht="12" customHeight="1" x14ac:dyDescent="0.25">
      <c r="A123" s="546">
        <v>670</v>
      </c>
      <c r="B123" s="499" t="s">
        <v>1198</v>
      </c>
      <c r="C123" s="1092"/>
      <c r="D123" s="1104"/>
      <c r="E123" s="1092"/>
      <c r="F123" s="1105"/>
      <c r="G123" s="1092"/>
      <c r="H123" s="530">
        <v>670</v>
      </c>
      <c r="I123" s="530">
        <v>670</v>
      </c>
      <c r="J123" s="499" t="s">
        <v>1198</v>
      </c>
      <c r="K123" s="692"/>
      <c r="L123" s="654"/>
      <c r="M123" s="499" t="s">
        <v>1787</v>
      </c>
      <c r="N123" s="1108" t="s">
        <v>1787</v>
      </c>
      <c r="O123" s="1108" t="s">
        <v>1787</v>
      </c>
      <c r="P123" s="530">
        <v>670</v>
      </c>
      <c r="Q123" s="1109"/>
      <c r="R123" s="1076"/>
      <c r="S123" s="1076"/>
      <c r="T123" s="1076"/>
      <c r="U123" s="1076"/>
      <c r="V123" s="1076"/>
      <c r="W123" s="1076"/>
      <c r="X123" s="1096"/>
      <c r="Y123" s="1096"/>
      <c r="Z123" s="1076"/>
      <c r="AA123" s="1076"/>
      <c r="AB123" s="1076"/>
      <c r="AC123" s="1076"/>
      <c r="AD123" s="1096"/>
      <c r="AE123" s="1076"/>
      <c r="AF123" s="1076"/>
      <c r="AG123" s="1076"/>
      <c r="AH123" s="1076"/>
    </row>
    <row r="124" spans="1:34" ht="12" customHeight="1" x14ac:dyDescent="0.25">
      <c r="A124" s="546">
        <v>675</v>
      </c>
      <c r="B124" s="499" t="s">
        <v>1199</v>
      </c>
      <c r="C124" s="1092"/>
      <c r="D124" s="1104"/>
      <c r="E124" s="1098"/>
      <c r="F124" s="1105"/>
      <c r="G124" s="1092"/>
      <c r="H124" s="530">
        <v>675</v>
      </c>
      <c r="I124" s="530">
        <v>675</v>
      </c>
      <c r="J124" s="499" t="s">
        <v>1199</v>
      </c>
      <c r="K124" s="692"/>
      <c r="L124" s="654"/>
      <c r="M124" s="499" t="s">
        <v>1787</v>
      </c>
      <c r="N124" s="1108" t="s">
        <v>1787</v>
      </c>
      <c r="O124" s="1108" t="s">
        <v>1787</v>
      </c>
      <c r="P124" s="530">
        <v>675</v>
      </c>
      <c r="Q124" s="1109"/>
      <c r="R124" s="1076"/>
      <c r="S124" s="1076"/>
      <c r="T124" s="1076"/>
      <c r="U124" s="1076"/>
      <c r="V124" s="1076"/>
      <c r="W124" s="1076"/>
      <c r="X124" s="1096"/>
      <c r="Y124" s="1096"/>
      <c r="Z124" s="1076"/>
      <c r="AA124" s="1076"/>
      <c r="AB124" s="1076"/>
      <c r="AC124" s="1076"/>
      <c r="AD124" s="1096"/>
      <c r="AE124" s="1076"/>
      <c r="AF124" s="1076"/>
      <c r="AG124" s="1076"/>
      <c r="AH124" s="1076"/>
    </row>
    <row r="125" spans="1:34" ht="12" customHeight="1" x14ac:dyDescent="0.25">
      <c r="A125" s="576">
        <v>680</v>
      </c>
      <c r="B125" s="497" t="s">
        <v>1200</v>
      </c>
      <c r="C125" s="1093"/>
      <c r="D125" s="1110"/>
      <c r="E125" s="1120"/>
      <c r="F125" s="1111"/>
      <c r="G125" s="1093"/>
      <c r="H125" s="594">
        <v>680</v>
      </c>
      <c r="I125" s="594">
        <v>680</v>
      </c>
      <c r="J125" s="497" t="s">
        <v>1200</v>
      </c>
      <c r="K125" s="1112"/>
      <c r="L125" s="874"/>
      <c r="M125" s="497" t="s">
        <v>1787</v>
      </c>
      <c r="N125" s="1113" t="s">
        <v>1787</v>
      </c>
      <c r="O125" s="1113" t="s">
        <v>1787</v>
      </c>
      <c r="P125" s="594">
        <v>680</v>
      </c>
      <c r="Q125" s="1109"/>
      <c r="R125" s="1076"/>
      <c r="S125" s="1076"/>
      <c r="T125" s="1076"/>
      <c r="U125" s="1076"/>
      <c r="V125" s="1076"/>
      <c r="W125" s="1076"/>
      <c r="X125" s="1096"/>
      <c r="Y125" s="1096"/>
      <c r="Z125" s="1076"/>
      <c r="AA125" s="1076"/>
      <c r="AB125" s="1076"/>
      <c r="AC125" s="1076"/>
      <c r="AD125" s="1096"/>
      <c r="AE125" s="1076"/>
      <c r="AF125" s="1076"/>
      <c r="AG125" s="1076"/>
      <c r="AH125" s="1076"/>
    </row>
    <row r="126" spans="1:34" ht="12" customHeight="1" x14ac:dyDescent="0.25">
      <c r="A126" s="546">
        <v>685</v>
      </c>
      <c r="B126" s="499" t="s">
        <v>866</v>
      </c>
      <c r="C126" s="1092"/>
      <c r="D126" s="1104"/>
      <c r="E126" s="1092"/>
      <c r="F126" s="1105"/>
      <c r="G126" s="1092"/>
      <c r="H126" s="530">
        <v>685</v>
      </c>
      <c r="I126" s="530">
        <v>685</v>
      </c>
      <c r="J126" s="499" t="s">
        <v>866</v>
      </c>
      <c r="K126" s="692"/>
      <c r="L126" s="654"/>
      <c r="M126" s="499" t="s">
        <v>1787</v>
      </c>
      <c r="N126" s="1108" t="s">
        <v>1787</v>
      </c>
      <c r="O126" s="1108" t="s">
        <v>1787</v>
      </c>
      <c r="P126" s="530">
        <v>685</v>
      </c>
      <c r="Q126" s="1109"/>
      <c r="R126" s="1076"/>
      <c r="S126" s="1076"/>
      <c r="T126" s="1076"/>
      <c r="U126" s="1076"/>
      <c r="V126" s="1076"/>
      <c r="W126" s="1076"/>
      <c r="X126" s="1096"/>
      <c r="Y126" s="1096"/>
      <c r="Z126" s="1076"/>
      <c r="AA126" s="1076"/>
      <c r="AB126" s="1076"/>
      <c r="AC126" s="1076"/>
      <c r="AD126" s="1096"/>
      <c r="AE126" s="1076"/>
      <c r="AF126" s="1076"/>
      <c r="AG126" s="1076"/>
      <c r="AH126" s="1076"/>
    </row>
    <row r="127" spans="1:34" ht="12" customHeight="1" x14ac:dyDescent="0.25">
      <c r="A127" s="546">
        <v>690</v>
      </c>
      <c r="B127" s="499" t="s">
        <v>1202</v>
      </c>
      <c r="C127" s="1092"/>
      <c r="D127" s="1104"/>
      <c r="E127" s="1092"/>
      <c r="F127" s="1105"/>
      <c r="G127" s="1092"/>
      <c r="H127" s="530">
        <v>690</v>
      </c>
      <c r="I127" s="530">
        <v>690</v>
      </c>
      <c r="J127" s="499" t="s">
        <v>1202</v>
      </c>
      <c r="K127" s="692"/>
      <c r="L127" s="654"/>
      <c r="M127" s="499" t="s">
        <v>1787</v>
      </c>
      <c r="N127" s="1108" t="s">
        <v>1787</v>
      </c>
      <c r="O127" s="1108" t="s">
        <v>1787</v>
      </c>
      <c r="P127" s="530">
        <v>690</v>
      </c>
      <c r="Q127" s="1109"/>
      <c r="R127" s="1076"/>
      <c r="S127" s="1076"/>
      <c r="T127" s="1076"/>
      <c r="U127" s="1076"/>
      <c r="V127" s="1076"/>
      <c r="W127" s="1076"/>
      <c r="X127" s="1096"/>
      <c r="Y127" s="1096"/>
      <c r="Z127" s="1076"/>
      <c r="AA127" s="1076"/>
      <c r="AB127" s="1076"/>
      <c r="AC127" s="1076"/>
      <c r="AD127" s="1096"/>
      <c r="AE127" s="1076"/>
      <c r="AF127" s="1076"/>
      <c r="AG127" s="1076"/>
      <c r="AH127" s="1076"/>
    </row>
    <row r="128" spans="1:34" ht="12" customHeight="1" x14ac:dyDescent="0.25">
      <c r="A128" s="546">
        <v>695</v>
      </c>
      <c r="B128" s="499" t="s">
        <v>1203</v>
      </c>
      <c r="C128" s="1092"/>
      <c r="D128" s="1104"/>
      <c r="E128" s="1092"/>
      <c r="F128" s="1105"/>
      <c r="G128" s="1092"/>
      <c r="H128" s="530">
        <v>695</v>
      </c>
      <c r="I128" s="530">
        <v>695</v>
      </c>
      <c r="J128" s="499" t="s">
        <v>1203</v>
      </c>
      <c r="K128" s="692"/>
      <c r="L128" s="654"/>
      <c r="M128" s="499" t="s">
        <v>1787</v>
      </c>
      <c r="N128" s="1108" t="s">
        <v>1787</v>
      </c>
      <c r="O128" s="1108" t="s">
        <v>1787</v>
      </c>
      <c r="P128" s="530">
        <v>695</v>
      </c>
      <c r="Q128" s="1109"/>
      <c r="R128" s="1076"/>
      <c r="S128" s="1076"/>
      <c r="T128" s="1076"/>
      <c r="U128" s="1076"/>
      <c r="V128" s="1076"/>
      <c r="W128" s="1076"/>
      <c r="X128" s="1096"/>
      <c r="Y128" s="1096"/>
      <c r="Z128" s="1076"/>
      <c r="AA128" s="1076"/>
      <c r="AB128" s="1076"/>
      <c r="AC128" s="1076"/>
      <c r="AD128" s="1096"/>
      <c r="AE128" s="1076"/>
      <c r="AF128" s="1076"/>
      <c r="AG128" s="1076"/>
      <c r="AH128" s="1076"/>
    </row>
    <row r="129" spans="1:34" ht="12" customHeight="1" x14ac:dyDescent="0.25">
      <c r="A129" s="546">
        <v>700</v>
      </c>
      <c r="B129" s="499" t="s">
        <v>1205</v>
      </c>
      <c r="C129" s="1092"/>
      <c r="D129" s="1104"/>
      <c r="E129" s="1092"/>
      <c r="F129" s="1105"/>
      <c r="G129" s="1092"/>
      <c r="H129" s="530">
        <v>700</v>
      </c>
      <c r="I129" s="530">
        <v>700</v>
      </c>
      <c r="J129" s="499" t="s">
        <v>1205</v>
      </c>
      <c r="K129" s="692"/>
      <c r="L129" s="654"/>
      <c r="M129" s="499" t="s">
        <v>1787</v>
      </c>
      <c r="N129" s="1108" t="s">
        <v>1787</v>
      </c>
      <c r="O129" s="1108" t="s">
        <v>1787</v>
      </c>
      <c r="P129" s="530">
        <v>700</v>
      </c>
      <c r="Q129" s="1109"/>
      <c r="R129" s="1076"/>
      <c r="S129" s="1076"/>
      <c r="T129" s="1076"/>
      <c r="U129" s="1076"/>
      <c r="V129" s="1076"/>
      <c r="W129" s="1076"/>
      <c r="X129" s="1096"/>
      <c r="Y129" s="1096"/>
      <c r="Z129" s="1076"/>
      <c r="AA129" s="1076"/>
      <c r="AB129" s="1076"/>
      <c r="AC129" s="1076"/>
      <c r="AD129" s="1096"/>
      <c r="AE129" s="1076"/>
      <c r="AF129" s="1076"/>
      <c r="AG129" s="1076"/>
      <c r="AH129" s="1076"/>
    </row>
    <row r="130" spans="1:34" ht="12" customHeight="1" x14ac:dyDescent="0.25">
      <c r="A130" s="576">
        <v>705</v>
      </c>
      <c r="B130" s="497" t="s">
        <v>1207</v>
      </c>
      <c r="C130" s="1093"/>
      <c r="D130" s="1110"/>
      <c r="E130" s="1120"/>
      <c r="F130" s="1111"/>
      <c r="G130" s="1093"/>
      <c r="H130" s="594">
        <v>705</v>
      </c>
      <c r="I130" s="594">
        <v>705</v>
      </c>
      <c r="J130" s="497" t="s">
        <v>1207</v>
      </c>
      <c r="K130" s="1112"/>
      <c r="L130" s="874"/>
      <c r="M130" s="497" t="s">
        <v>1787</v>
      </c>
      <c r="N130" s="1113" t="s">
        <v>1787</v>
      </c>
      <c r="O130" s="1113" t="s">
        <v>1787</v>
      </c>
      <c r="P130" s="594">
        <v>705</v>
      </c>
      <c r="Q130" s="1109"/>
      <c r="R130" s="1076"/>
      <c r="S130" s="1076"/>
      <c r="T130" s="1076"/>
      <c r="U130" s="1076"/>
      <c r="V130" s="1076"/>
      <c r="W130" s="1076"/>
      <c r="X130" s="1096"/>
      <c r="Y130" s="1096"/>
      <c r="Z130" s="1076"/>
      <c r="AA130" s="1076"/>
      <c r="AB130" s="1076"/>
      <c r="AC130" s="1076"/>
      <c r="AD130" s="1096"/>
      <c r="AE130" s="1076"/>
      <c r="AF130" s="1076"/>
      <c r="AG130" s="1076"/>
      <c r="AH130" s="1076"/>
    </row>
    <row r="131" spans="1:34" ht="12" customHeight="1" x14ac:dyDescent="0.25">
      <c r="A131" s="546">
        <v>710</v>
      </c>
      <c r="B131" s="499" t="s">
        <v>1790</v>
      </c>
      <c r="C131" s="1092"/>
      <c r="D131" s="1104"/>
      <c r="E131" s="1092"/>
      <c r="F131" s="1105"/>
      <c r="G131" s="1092"/>
      <c r="H131" s="530">
        <v>710</v>
      </c>
      <c r="I131" s="530">
        <v>710</v>
      </c>
      <c r="J131" s="499" t="s">
        <v>1790</v>
      </c>
      <c r="K131" s="692"/>
      <c r="L131" s="654"/>
      <c r="M131" s="499" t="s">
        <v>1787</v>
      </c>
      <c r="N131" s="1108" t="s">
        <v>1787</v>
      </c>
      <c r="O131" s="1108" t="s">
        <v>1787</v>
      </c>
      <c r="P131" s="530">
        <v>710</v>
      </c>
      <c r="Q131" s="1109"/>
      <c r="R131" s="1076"/>
      <c r="S131" s="1076"/>
      <c r="T131" s="1076"/>
      <c r="U131" s="1076"/>
      <c r="V131" s="1076"/>
      <c r="W131" s="1076"/>
      <c r="X131" s="1096"/>
      <c r="Y131" s="1096"/>
      <c r="Z131" s="1076"/>
      <c r="AA131" s="1076"/>
      <c r="AB131" s="1076"/>
      <c r="AC131" s="1076"/>
      <c r="AD131" s="1096"/>
      <c r="AE131" s="1076"/>
      <c r="AF131" s="1076"/>
      <c r="AG131" s="1076"/>
      <c r="AH131" s="1076"/>
    </row>
    <row r="132" spans="1:34" ht="12" customHeight="1" x14ac:dyDescent="0.25">
      <c r="A132" s="546">
        <v>715</v>
      </c>
      <c r="B132" s="499" t="s">
        <v>1791</v>
      </c>
      <c r="C132" s="1092"/>
      <c r="D132" s="1104"/>
      <c r="E132" s="1092"/>
      <c r="F132" s="1105"/>
      <c r="G132" s="1092"/>
      <c r="H132" s="530">
        <v>715</v>
      </c>
      <c r="I132" s="530">
        <v>715</v>
      </c>
      <c r="J132" s="499" t="s">
        <v>1791</v>
      </c>
      <c r="K132" s="692"/>
      <c r="L132" s="654"/>
      <c r="M132" s="499" t="s">
        <v>1787</v>
      </c>
      <c r="N132" s="1108" t="s">
        <v>1787</v>
      </c>
      <c r="O132" s="1108" t="s">
        <v>1787</v>
      </c>
      <c r="P132" s="530">
        <v>715</v>
      </c>
      <c r="Q132" s="1109"/>
      <c r="R132" s="1076"/>
      <c r="S132" s="1076"/>
      <c r="T132" s="1076"/>
      <c r="U132" s="1076"/>
      <c r="V132" s="1076"/>
      <c r="W132" s="1076"/>
      <c r="X132" s="1096"/>
      <c r="Y132" s="1096"/>
      <c r="Z132" s="1076"/>
      <c r="AA132" s="1076"/>
      <c r="AB132" s="1076"/>
      <c r="AC132" s="1076"/>
      <c r="AD132" s="1096"/>
      <c r="AE132" s="1076"/>
      <c r="AF132" s="1076"/>
      <c r="AG132" s="1076"/>
      <c r="AH132" s="1076"/>
    </row>
    <row r="133" spans="1:34" ht="12" customHeight="1" x14ac:dyDescent="0.25">
      <c r="A133" s="576">
        <v>720</v>
      </c>
      <c r="B133" s="497" t="s">
        <v>1792</v>
      </c>
      <c r="C133" s="1093"/>
      <c r="D133" s="1110"/>
      <c r="E133" s="1093"/>
      <c r="F133" s="1111"/>
      <c r="G133" s="1093"/>
      <c r="H133" s="594">
        <v>720</v>
      </c>
      <c r="I133" s="594">
        <v>720</v>
      </c>
      <c r="J133" s="497" t="s">
        <v>1792</v>
      </c>
      <c r="K133" s="1112"/>
      <c r="L133" s="874"/>
      <c r="M133" s="497" t="s">
        <v>1787</v>
      </c>
      <c r="N133" s="1113" t="s">
        <v>1787</v>
      </c>
      <c r="O133" s="1113" t="s">
        <v>1787</v>
      </c>
      <c r="P133" s="594">
        <v>720</v>
      </c>
      <c r="Q133" s="1109"/>
      <c r="R133" s="1076"/>
      <c r="S133" s="1076"/>
      <c r="T133" s="1076"/>
      <c r="U133" s="1076"/>
      <c r="V133" s="1076"/>
      <c r="W133" s="1076"/>
      <c r="X133" s="1096"/>
      <c r="Y133" s="1096"/>
      <c r="Z133" s="1076"/>
      <c r="AA133" s="1076"/>
      <c r="AB133" s="1076"/>
      <c r="AC133" s="1076"/>
      <c r="AD133" s="1096"/>
      <c r="AE133" s="1076"/>
      <c r="AF133" s="1076"/>
      <c r="AG133" s="1076"/>
      <c r="AH133" s="1076"/>
    </row>
    <row r="134" spans="1:34" ht="6.75" customHeight="1" x14ac:dyDescent="0.25">
      <c r="A134" s="537"/>
      <c r="B134" s="71"/>
      <c r="C134" s="1114"/>
      <c r="D134" s="1115"/>
      <c r="E134" s="1114"/>
      <c r="F134" s="1116"/>
      <c r="G134" s="1114"/>
      <c r="H134" s="524"/>
      <c r="I134" s="524"/>
      <c r="J134" s="71"/>
      <c r="K134" s="709"/>
      <c r="L134" s="1103"/>
      <c r="M134" s="271"/>
      <c r="N134" s="1117"/>
      <c r="O134" s="1118"/>
      <c r="P134" s="524"/>
      <c r="Q134" s="1079"/>
      <c r="R134" s="1076"/>
      <c r="S134" s="1076"/>
      <c r="T134" s="1076"/>
      <c r="U134" s="1076"/>
      <c r="V134" s="1076"/>
      <c r="W134" s="1076"/>
      <c r="X134" s="1076"/>
      <c r="Y134" s="1076"/>
      <c r="Z134" s="1076"/>
      <c r="AA134" s="1076"/>
      <c r="AB134" s="1076"/>
      <c r="AC134" s="1076"/>
      <c r="AD134" s="1076"/>
      <c r="AE134" s="1076"/>
      <c r="AF134" s="1076"/>
      <c r="AG134" s="1076"/>
      <c r="AH134" s="1076"/>
    </row>
    <row r="135" spans="1:34" ht="12" customHeight="1" x14ac:dyDescent="0.25">
      <c r="A135" s="537"/>
      <c r="B135" s="71" t="s">
        <v>1211</v>
      </c>
      <c r="C135" s="1114"/>
      <c r="D135" s="1115"/>
      <c r="E135" s="1114"/>
      <c r="F135" s="1116"/>
      <c r="G135" s="1114"/>
      <c r="H135" s="524"/>
      <c r="I135" s="524"/>
      <c r="J135" s="71" t="s">
        <v>1211</v>
      </c>
      <c r="K135" s="709"/>
      <c r="L135" s="1103"/>
      <c r="M135" s="271"/>
      <c r="N135" s="1117"/>
      <c r="O135" s="1118"/>
      <c r="P135" s="524"/>
      <c r="Q135" s="1079"/>
      <c r="R135" s="1076"/>
      <c r="S135" s="1076"/>
      <c r="T135" s="1076"/>
      <c r="U135" s="1076"/>
      <c r="V135" s="1076"/>
      <c r="W135" s="1076"/>
      <c r="X135" s="1076"/>
      <c r="Y135" s="1076"/>
      <c r="Z135" s="1076"/>
      <c r="AA135" s="1076"/>
      <c r="AB135" s="1076"/>
      <c r="AC135" s="1076"/>
      <c r="AD135" s="1076"/>
      <c r="AE135" s="1076"/>
      <c r="AF135" s="1076"/>
      <c r="AG135" s="1076"/>
      <c r="AH135" s="1076"/>
    </row>
    <row r="136" spans="1:34" ht="12" customHeight="1" x14ac:dyDescent="0.25">
      <c r="A136" s="546">
        <v>730</v>
      </c>
      <c r="B136" s="271" t="s">
        <v>1212</v>
      </c>
      <c r="C136" s="1092"/>
      <c r="D136" s="1104"/>
      <c r="E136" s="1098"/>
      <c r="F136" s="1105"/>
      <c r="G136" s="1106" t="s">
        <v>1101</v>
      </c>
      <c r="H136" s="530">
        <v>730</v>
      </c>
      <c r="I136" s="530">
        <v>730</v>
      </c>
      <c r="J136" s="271" t="s">
        <v>1212</v>
      </c>
      <c r="K136" s="1107" t="s">
        <v>1101</v>
      </c>
      <c r="L136" s="654"/>
      <c r="M136" s="499" t="s">
        <v>1787</v>
      </c>
      <c r="N136" s="1108" t="s">
        <v>1787</v>
      </c>
      <c r="O136" s="1108" t="s">
        <v>1787</v>
      </c>
      <c r="P136" s="530">
        <v>730</v>
      </c>
      <c r="Q136" s="1109"/>
      <c r="R136" s="1076"/>
      <c r="S136" s="1076"/>
      <c r="T136" s="1076"/>
      <c r="U136" s="1076"/>
      <c r="V136" s="1076"/>
      <c r="W136" s="1076"/>
      <c r="X136" s="1096"/>
      <c r="Y136" s="1096"/>
      <c r="Z136" s="1076"/>
      <c r="AA136" s="1076"/>
      <c r="AB136" s="1076"/>
      <c r="AC136" s="1076"/>
      <c r="AD136" s="1096"/>
      <c r="AE136" s="1076"/>
      <c r="AF136" s="1076"/>
      <c r="AG136" s="1076"/>
      <c r="AH136" s="1076"/>
    </row>
    <row r="137" spans="1:34" ht="12" customHeight="1" x14ac:dyDescent="0.25">
      <c r="A137" s="546">
        <v>735</v>
      </c>
      <c r="B137" s="726" t="s">
        <v>1214</v>
      </c>
      <c r="C137" s="1092"/>
      <c r="D137" s="1104"/>
      <c r="E137" s="1098"/>
      <c r="F137" s="1105"/>
      <c r="G137" s="1092"/>
      <c r="H137" s="530">
        <v>735</v>
      </c>
      <c r="I137" s="530">
        <v>735</v>
      </c>
      <c r="J137" s="726" t="s">
        <v>1214</v>
      </c>
      <c r="K137" s="692"/>
      <c r="L137" s="654"/>
      <c r="M137" s="499" t="s">
        <v>1787</v>
      </c>
      <c r="N137" s="1108" t="s">
        <v>1787</v>
      </c>
      <c r="O137" s="1108" t="s">
        <v>1787</v>
      </c>
      <c r="P137" s="530">
        <v>735</v>
      </c>
      <c r="Q137" s="1109"/>
      <c r="R137" s="1076"/>
      <c r="S137" s="1076"/>
      <c r="T137" s="1076"/>
      <c r="U137" s="1076"/>
      <c r="V137" s="1076"/>
      <c r="W137" s="1076"/>
      <c r="X137" s="1096"/>
      <c r="Y137" s="1096"/>
      <c r="Z137" s="1076"/>
      <c r="AA137" s="1076"/>
      <c r="AB137" s="1076"/>
      <c r="AC137" s="1076"/>
      <c r="AD137" s="1096"/>
      <c r="AE137" s="1076"/>
      <c r="AF137" s="1076"/>
      <c r="AG137" s="1076"/>
      <c r="AH137" s="1076"/>
    </row>
    <row r="138" spans="1:34" ht="12" customHeight="1" x14ac:dyDescent="0.25">
      <c r="A138" s="546">
        <v>740</v>
      </c>
      <c r="B138" s="726" t="s">
        <v>859</v>
      </c>
      <c r="C138" s="1092"/>
      <c r="D138" s="1104"/>
      <c r="E138" s="1098"/>
      <c r="F138" s="1105"/>
      <c r="G138" s="1092"/>
      <c r="H138" s="530">
        <v>740</v>
      </c>
      <c r="I138" s="530">
        <v>740</v>
      </c>
      <c r="J138" s="726" t="s">
        <v>859</v>
      </c>
      <c r="K138" s="692"/>
      <c r="L138" s="654"/>
      <c r="M138" s="499" t="s">
        <v>1787</v>
      </c>
      <c r="N138" s="1108" t="s">
        <v>1787</v>
      </c>
      <c r="O138" s="1108" t="s">
        <v>1787</v>
      </c>
      <c r="P138" s="530">
        <v>740</v>
      </c>
      <c r="Q138" s="1109"/>
      <c r="R138" s="1076"/>
      <c r="S138" s="1076"/>
      <c r="T138" s="1076"/>
      <c r="U138" s="1076"/>
      <c r="V138" s="1076"/>
      <c r="W138" s="1076"/>
      <c r="X138" s="1096"/>
      <c r="Y138" s="1096"/>
      <c r="Z138" s="1076"/>
      <c r="AA138" s="1076"/>
      <c r="AB138" s="1076"/>
      <c r="AC138" s="1076"/>
      <c r="AD138" s="1096"/>
      <c r="AE138" s="1076"/>
      <c r="AF138" s="1076"/>
      <c r="AG138" s="1076"/>
      <c r="AH138" s="1076"/>
    </row>
    <row r="139" spans="1:34" ht="12" customHeight="1" x14ac:dyDescent="0.25">
      <c r="A139" s="546">
        <v>745</v>
      </c>
      <c r="B139" s="726" t="s">
        <v>712</v>
      </c>
      <c r="C139" s="1092"/>
      <c r="D139" s="1104"/>
      <c r="E139" s="1098"/>
      <c r="F139" s="1105"/>
      <c r="G139" s="1092"/>
      <c r="H139" s="530">
        <v>745</v>
      </c>
      <c r="I139" s="530">
        <v>745</v>
      </c>
      <c r="J139" s="726" t="s">
        <v>712</v>
      </c>
      <c r="K139" s="692"/>
      <c r="L139" s="654"/>
      <c r="M139" s="499" t="s">
        <v>1787</v>
      </c>
      <c r="N139" s="1108" t="s">
        <v>1787</v>
      </c>
      <c r="O139" s="1108" t="s">
        <v>1787</v>
      </c>
      <c r="P139" s="530">
        <v>745</v>
      </c>
      <c r="Q139" s="1109"/>
      <c r="R139" s="1076"/>
      <c r="S139" s="1076"/>
      <c r="T139" s="1076"/>
      <c r="U139" s="1076"/>
      <c r="V139" s="1076"/>
      <c r="W139" s="1076"/>
      <c r="X139" s="1096"/>
      <c r="Y139" s="1096"/>
      <c r="Z139" s="1076"/>
      <c r="AA139" s="1076"/>
      <c r="AB139" s="1076"/>
      <c r="AC139" s="1076"/>
      <c r="AD139" s="1096"/>
      <c r="AE139" s="1076"/>
      <c r="AF139" s="1076"/>
      <c r="AG139" s="1076"/>
      <c r="AH139" s="1076"/>
    </row>
    <row r="140" spans="1:34" ht="12" customHeight="1" x14ac:dyDescent="0.25">
      <c r="A140" s="576">
        <v>750</v>
      </c>
      <c r="B140" s="727" t="s">
        <v>1216</v>
      </c>
      <c r="C140" s="1120"/>
      <c r="D140" s="1121"/>
      <c r="E140" s="1120"/>
      <c r="F140" s="1122"/>
      <c r="G140" s="1123"/>
      <c r="H140" s="594">
        <v>750</v>
      </c>
      <c r="I140" s="594">
        <v>750</v>
      </c>
      <c r="J140" s="727" t="s">
        <v>1216</v>
      </c>
      <c r="K140" s="1124"/>
      <c r="L140" s="874"/>
      <c r="M140" s="497" t="s">
        <v>1787</v>
      </c>
      <c r="N140" s="1113" t="s">
        <v>1787</v>
      </c>
      <c r="O140" s="1113" t="s">
        <v>1787</v>
      </c>
      <c r="P140" s="594">
        <v>750</v>
      </c>
      <c r="Q140" s="1109"/>
      <c r="R140" s="1076"/>
      <c r="S140" s="1076"/>
      <c r="T140" s="1076"/>
      <c r="U140" s="1076"/>
      <c r="V140" s="1076"/>
      <c r="W140" s="1076"/>
      <c r="X140" s="1096"/>
      <c r="Y140" s="1096"/>
      <c r="Z140" s="1076"/>
      <c r="AA140" s="1076"/>
      <c r="AB140" s="1076"/>
      <c r="AC140" s="1076"/>
      <c r="AD140" s="1096"/>
      <c r="AE140" s="1076"/>
      <c r="AF140" s="1076"/>
      <c r="AG140" s="1076"/>
      <c r="AH140" s="1076"/>
    </row>
    <row r="141" spans="1:34" ht="12" customHeight="1" x14ac:dyDescent="0.25">
      <c r="A141" s="546">
        <v>755</v>
      </c>
      <c r="B141" s="726" t="s">
        <v>1218</v>
      </c>
      <c r="C141" s="1092"/>
      <c r="D141" s="1104"/>
      <c r="E141" s="1098"/>
      <c r="F141" s="1105"/>
      <c r="G141" s="1092"/>
      <c r="H141" s="530">
        <v>755</v>
      </c>
      <c r="I141" s="530">
        <v>755</v>
      </c>
      <c r="J141" s="726" t="s">
        <v>1218</v>
      </c>
      <c r="K141" s="692"/>
      <c r="L141" s="654"/>
      <c r="M141" s="499" t="s">
        <v>1787</v>
      </c>
      <c r="N141" s="1108" t="s">
        <v>1787</v>
      </c>
      <c r="O141" s="1108" t="s">
        <v>1787</v>
      </c>
      <c r="P141" s="530">
        <v>755</v>
      </c>
      <c r="Q141" s="1109"/>
      <c r="R141" s="1076"/>
      <c r="S141" s="1076"/>
      <c r="T141" s="1076"/>
      <c r="U141" s="1076"/>
      <c r="V141" s="1076"/>
      <c r="W141" s="1076"/>
      <c r="X141" s="1096"/>
      <c r="Y141" s="1096"/>
      <c r="Z141" s="1076"/>
      <c r="AA141" s="1076"/>
      <c r="AB141" s="1076"/>
      <c r="AC141" s="1076"/>
      <c r="AD141" s="1096"/>
      <c r="AE141" s="1076"/>
      <c r="AF141" s="1076"/>
      <c r="AG141" s="1076"/>
      <c r="AH141" s="1076"/>
    </row>
    <row r="142" spans="1:34" ht="12" customHeight="1" x14ac:dyDescent="0.25">
      <c r="A142" s="546">
        <v>760</v>
      </c>
      <c r="B142" s="726" t="s">
        <v>1220</v>
      </c>
      <c r="C142" s="1092"/>
      <c r="D142" s="1104"/>
      <c r="E142" s="1098"/>
      <c r="F142" s="1105"/>
      <c r="G142" s="1092"/>
      <c r="H142" s="530">
        <v>760</v>
      </c>
      <c r="I142" s="530">
        <v>760</v>
      </c>
      <c r="J142" s="726" t="s">
        <v>1220</v>
      </c>
      <c r="K142" s="692"/>
      <c r="L142" s="654"/>
      <c r="M142" s="499" t="s">
        <v>1787</v>
      </c>
      <c r="N142" s="1108" t="s">
        <v>1787</v>
      </c>
      <c r="O142" s="1108" t="s">
        <v>1787</v>
      </c>
      <c r="P142" s="530">
        <v>760</v>
      </c>
      <c r="Q142" s="1109"/>
      <c r="R142" s="1076"/>
      <c r="S142" s="1076"/>
      <c r="T142" s="1076"/>
      <c r="U142" s="1076"/>
      <c r="V142" s="1076"/>
      <c r="W142" s="1076"/>
      <c r="X142" s="1096"/>
      <c r="Y142" s="1096"/>
      <c r="Z142" s="1076"/>
      <c r="AA142" s="1076"/>
      <c r="AB142" s="1076"/>
      <c r="AC142" s="1076"/>
      <c r="AD142" s="1096"/>
      <c r="AE142" s="1076"/>
      <c r="AF142" s="1076"/>
      <c r="AG142" s="1076"/>
      <c r="AH142" s="1076"/>
    </row>
    <row r="143" spans="1:34" ht="12" customHeight="1" x14ac:dyDescent="0.25">
      <c r="A143" s="546">
        <v>765</v>
      </c>
      <c r="B143" s="726" t="s">
        <v>1222</v>
      </c>
      <c r="C143" s="1092"/>
      <c r="D143" s="1104"/>
      <c r="E143" s="1098"/>
      <c r="F143" s="1105"/>
      <c r="G143" s="1092"/>
      <c r="H143" s="530">
        <v>765</v>
      </c>
      <c r="I143" s="530">
        <v>765</v>
      </c>
      <c r="J143" s="726" t="s">
        <v>1222</v>
      </c>
      <c r="K143" s="692"/>
      <c r="L143" s="654"/>
      <c r="M143" s="499" t="s">
        <v>1787</v>
      </c>
      <c r="N143" s="1108" t="s">
        <v>1787</v>
      </c>
      <c r="O143" s="1108" t="s">
        <v>1787</v>
      </c>
      <c r="P143" s="530">
        <v>765</v>
      </c>
      <c r="Q143" s="1109"/>
      <c r="R143" s="1076"/>
      <c r="S143" s="1076"/>
      <c r="T143" s="1076"/>
      <c r="U143" s="1076"/>
      <c r="V143" s="1076"/>
      <c r="W143" s="1076"/>
      <c r="X143" s="1096"/>
      <c r="Y143" s="1096"/>
      <c r="Z143" s="1076"/>
      <c r="AA143" s="1076"/>
      <c r="AB143" s="1076"/>
      <c r="AC143" s="1076"/>
      <c r="AD143" s="1096"/>
      <c r="AE143" s="1076"/>
      <c r="AF143" s="1076"/>
      <c r="AG143" s="1076"/>
      <c r="AH143" s="1076"/>
    </row>
    <row r="144" spans="1:34" ht="12" customHeight="1" x14ac:dyDescent="0.25">
      <c r="A144" s="546">
        <v>770</v>
      </c>
      <c r="B144" s="726" t="s">
        <v>1223</v>
      </c>
      <c r="C144" s="1092"/>
      <c r="D144" s="1104"/>
      <c r="E144" s="1098"/>
      <c r="F144" s="1105"/>
      <c r="G144" s="1092"/>
      <c r="H144" s="530">
        <v>770</v>
      </c>
      <c r="I144" s="530">
        <v>770</v>
      </c>
      <c r="J144" s="726" t="s">
        <v>1223</v>
      </c>
      <c r="K144" s="692"/>
      <c r="L144" s="654"/>
      <c r="M144" s="499" t="s">
        <v>1787</v>
      </c>
      <c r="N144" s="1108" t="s">
        <v>1787</v>
      </c>
      <c r="O144" s="1108" t="s">
        <v>1787</v>
      </c>
      <c r="P144" s="530">
        <v>770</v>
      </c>
      <c r="Q144" s="1109"/>
      <c r="R144" s="1076"/>
      <c r="S144" s="1076"/>
      <c r="T144" s="1076"/>
      <c r="U144" s="1076"/>
      <c r="V144" s="1076"/>
      <c r="W144" s="1076"/>
      <c r="X144" s="1096"/>
      <c r="Y144" s="1096"/>
      <c r="Z144" s="1076"/>
      <c r="AA144" s="1076"/>
      <c r="AB144" s="1076"/>
      <c r="AC144" s="1076"/>
      <c r="AD144" s="1096"/>
      <c r="AE144" s="1076"/>
      <c r="AF144" s="1076"/>
      <c r="AG144" s="1076"/>
      <c r="AH144" s="1076"/>
    </row>
    <row r="145" spans="1:34" ht="12" customHeight="1" x14ac:dyDescent="0.25">
      <c r="A145" s="576">
        <v>775</v>
      </c>
      <c r="B145" s="727" t="s">
        <v>800</v>
      </c>
      <c r="C145" s="1093"/>
      <c r="D145" s="1110"/>
      <c r="E145" s="1120"/>
      <c r="F145" s="1111"/>
      <c r="G145" s="1093"/>
      <c r="H145" s="594">
        <v>775</v>
      </c>
      <c r="I145" s="594">
        <v>775</v>
      </c>
      <c r="J145" s="727" t="s">
        <v>800</v>
      </c>
      <c r="K145" s="1112"/>
      <c r="L145" s="874"/>
      <c r="M145" s="497" t="s">
        <v>1787</v>
      </c>
      <c r="N145" s="1113" t="s">
        <v>1787</v>
      </c>
      <c r="O145" s="1113" t="s">
        <v>1787</v>
      </c>
      <c r="P145" s="594">
        <v>775</v>
      </c>
      <c r="Q145" s="1109"/>
      <c r="R145" s="1076"/>
      <c r="S145" s="1076"/>
      <c r="T145" s="1076"/>
      <c r="U145" s="1076"/>
      <c r="V145" s="1076"/>
      <c r="W145" s="1076"/>
      <c r="X145" s="1096"/>
      <c r="Y145" s="1096"/>
      <c r="Z145" s="1076"/>
      <c r="AA145" s="1076"/>
      <c r="AB145" s="1076"/>
      <c r="AC145" s="1076"/>
      <c r="AD145" s="1096"/>
      <c r="AE145" s="1076"/>
      <c r="AF145" s="1076"/>
      <c r="AG145" s="1076"/>
      <c r="AH145" s="1076"/>
    </row>
    <row r="146" spans="1:34" ht="12" customHeight="1" x14ac:dyDescent="0.25">
      <c r="A146" s="546">
        <v>780</v>
      </c>
      <c r="B146" s="726" t="s">
        <v>1226</v>
      </c>
      <c r="C146" s="1092"/>
      <c r="D146" s="1104"/>
      <c r="E146" s="1098"/>
      <c r="F146" s="1105"/>
      <c r="G146" s="1092"/>
      <c r="H146" s="530">
        <v>780</v>
      </c>
      <c r="I146" s="530">
        <v>780</v>
      </c>
      <c r="J146" s="726" t="s">
        <v>1226</v>
      </c>
      <c r="K146" s="692"/>
      <c r="L146" s="654"/>
      <c r="M146" s="499" t="s">
        <v>1787</v>
      </c>
      <c r="N146" s="1108" t="s">
        <v>1787</v>
      </c>
      <c r="O146" s="1108" t="s">
        <v>1787</v>
      </c>
      <c r="P146" s="530">
        <v>780</v>
      </c>
      <c r="Q146" s="1109"/>
      <c r="R146" s="1076"/>
      <c r="S146" s="1076"/>
      <c r="T146" s="1076"/>
      <c r="U146" s="1076"/>
      <c r="V146" s="1076"/>
      <c r="W146" s="1076"/>
      <c r="X146" s="1096"/>
      <c r="Y146" s="1096"/>
      <c r="Z146" s="1076"/>
      <c r="AA146" s="1076"/>
      <c r="AB146" s="1076"/>
      <c r="AC146" s="1076"/>
      <c r="AD146" s="1096"/>
      <c r="AE146" s="1076"/>
      <c r="AF146" s="1076"/>
      <c r="AG146" s="1076"/>
      <c r="AH146" s="1076"/>
    </row>
    <row r="147" spans="1:34" ht="12" customHeight="1" x14ac:dyDescent="0.25">
      <c r="A147" s="546">
        <v>785</v>
      </c>
      <c r="B147" s="726" t="s">
        <v>1227</v>
      </c>
      <c r="C147" s="1092"/>
      <c r="D147" s="1104"/>
      <c r="E147" s="1098"/>
      <c r="F147" s="1105"/>
      <c r="G147" s="1092"/>
      <c r="H147" s="530">
        <v>785</v>
      </c>
      <c r="I147" s="530">
        <v>785</v>
      </c>
      <c r="J147" s="726" t="s">
        <v>1227</v>
      </c>
      <c r="K147" s="692"/>
      <c r="L147" s="654"/>
      <c r="M147" s="499" t="s">
        <v>1787</v>
      </c>
      <c r="N147" s="1108" t="s">
        <v>1787</v>
      </c>
      <c r="O147" s="1108" t="s">
        <v>1787</v>
      </c>
      <c r="P147" s="530">
        <v>785</v>
      </c>
      <c r="Q147" s="1109"/>
      <c r="R147" s="1076"/>
      <c r="S147" s="1076"/>
      <c r="T147" s="1076"/>
      <c r="U147" s="1076"/>
      <c r="V147" s="1076"/>
      <c r="W147" s="1076"/>
      <c r="X147" s="1096"/>
      <c r="Y147" s="1096"/>
      <c r="Z147" s="1076"/>
      <c r="AA147" s="1076"/>
      <c r="AB147" s="1076"/>
      <c r="AC147" s="1076"/>
      <c r="AD147" s="1096"/>
      <c r="AE147" s="1076"/>
      <c r="AF147" s="1076"/>
      <c r="AG147" s="1076"/>
      <c r="AH147" s="1076"/>
    </row>
    <row r="148" spans="1:34" ht="12" customHeight="1" x14ac:dyDescent="0.25">
      <c r="A148" s="546">
        <v>790</v>
      </c>
      <c r="B148" s="726" t="s">
        <v>807</v>
      </c>
      <c r="C148" s="1092"/>
      <c r="D148" s="1104"/>
      <c r="E148" s="1098"/>
      <c r="F148" s="1105"/>
      <c r="G148" s="1092"/>
      <c r="H148" s="530">
        <v>790</v>
      </c>
      <c r="I148" s="530">
        <v>790</v>
      </c>
      <c r="J148" s="726" t="s">
        <v>807</v>
      </c>
      <c r="K148" s="692"/>
      <c r="L148" s="654"/>
      <c r="M148" s="499" t="s">
        <v>1787</v>
      </c>
      <c r="N148" s="1108" t="s">
        <v>1787</v>
      </c>
      <c r="O148" s="1108" t="s">
        <v>1787</v>
      </c>
      <c r="P148" s="530">
        <v>790</v>
      </c>
      <c r="Q148" s="1109"/>
      <c r="R148" s="1076"/>
      <c r="S148" s="1076"/>
      <c r="T148" s="1076"/>
      <c r="U148" s="1076"/>
      <c r="V148" s="1076"/>
      <c r="W148" s="1076"/>
      <c r="X148" s="1096"/>
      <c r="Y148" s="1096"/>
      <c r="Z148" s="1076"/>
      <c r="AA148" s="1076"/>
      <c r="AB148" s="1076"/>
      <c r="AC148" s="1076"/>
      <c r="AD148" s="1096"/>
      <c r="AE148" s="1076"/>
      <c r="AF148" s="1076"/>
      <c r="AG148" s="1076"/>
      <c r="AH148" s="1076"/>
    </row>
    <row r="149" spans="1:34" ht="12" customHeight="1" x14ac:dyDescent="0.25">
      <c r="A149" s="546">
        <v>795</v>
      </c>
      <c r="B149" s="726" t="s">
        <v>805</v>
      </c>
      <c r="C149" s="1092"/>
      <c r="D149" s="1104"/>
      <c r="E149" s="1098"/>
      <c r="F149" s="1105"/>
      <c r="G149" s="1092"/>
      <c r="H149" s="530">
        <v>795</v>
      </c>
      <c r="I149" s="530">
        <v>795</v>
      </c>
      <c r="J149" s="726" t="s">
        <v>805</v>
      </c>
      <c r="K149" s="692"/>
      <c r="L149" s="654"/>
      <c r="M149" s="499" t="s">
        <v>1787</v>
      </c>
      <c r="N149" s="1108" t="s">
        <v>1787</v>
      </c>
      <c r="O149" s="1108" t="s">
        <v>1787</v>
      </c>
      <c r="P149" s="530">
        <v>795</v>
      </c>
      <c r="Q149" s="1109"/>
      <c r="R149" s="1076"/>
      <c r="S149" s="1076"/>
      <c r="T149" s="1076"/>
      <c r="U149" s="1076"/>
      <c r="V149" s="1076"/>
      <c r="W149" s="1076"/>
      <c r="X149" s="1096"/>
      <c r="Y149" s="1096"/>
      <c r="Z149" s="1076"/>
      <c r="AA149" s="1076"/>
      <c r="AB149" s="1076"/>
      <c r="AC149" s="1076"/>
      <c r="AD149" s="1096"/>
      <c r="AE149" s="1076"/>
      <c r="AF149" s="1076"/>
      <c r="AG149" s="1076"/>
      <c r="AH149" s="1076"/>
    </row>
    <row r="150" spans="1:34" ht="12" customHeight="1" x14ac:dyDescent="0.25">
      <c r="A150" s="576">
        <v>800</v>
      </c>
      <c r="B150" s="727" t="s">
        <v>1228</v>
      </c>
      <c r="C150" s="1093"/>
      <c r="D150" s="1110"/>
      <c r="E150" s="1120"/>
      <c r="F150" s="1111"/>
      <c r="G150" s="1093"/>
      <c r="H150" s="594">
        <v>800</v>
      </c>
      <c r="I150" s="594">
        <v>800</v>
      </c>
      <c r="J150" s="727" t="s">
        <v>1228</v>
      </c>
      <c r="K150" s="1112"/>
      <c r="L150" s="874"/>
      <c r="M150" s="497" t="s">
        <v>1787</v>
      </c>
      <c r="N150" s="1113" t="s">
        <v>1787</v>
      </c>
      <c r="O150" s="1113" t="s">
        <v>1787</v>
      </c>
      <c r="P150" s="594">
        <v>800</v>
      </c>
      <c r="Q150" s="1109"/>
      <c r="R150" s="1076"/>
      <c r="S150" s="1076"/>
      <c r="T150" s="1076"/>
      <c r="U150" s="1076"/>
      <c r="V150" s="1076"/>
      <c r="W150" s="1076"/>
      <c r="X150" s="1096"/>
      <c r="Y150" s="1096"/>
      <c r="Z150" s="1076"/>
      <c r="AA150" s="1076"/>
      <c r="AB150" s="1076"/>
      <c r="AC150" s="1076"/>
      <c r="AD150" s="1096"/>
      <c r="AE150" s="1076"/>
      <c r="AF150" s="1076"/>
      <c r="AG150" s="1076"/>
      <c r="AH150" s="1076"/>
    </row>
    <row r="151" spans="1:34" ht="12" customHeight="1" x14ac:dyDescent="0.25">
      <c r="A151" s="546">
        <v>805</v>
      </c>
      <c r="B151" s="726" t="s">
        <v>1229</v>
      </c>
      <c r="C151" s="1092"/>
      <c r="D151" s="1104"/>
      <c r="E151" s="1098"/>
      <c r="F151" s="1105"/>
      <c r="G151" s="1092"/>
      <c r="H151" s="530">
        <v>805</v>
      </c>
      <c r="I151" s="530">
        <v>805</v>
      </c>
      <c r="J151" s="726" t="s">
        <v>1229</v>
      </c>
      <c r="K151" s="692"/>
      <c r="L151" s="654"/>
      <c r="M151" s="499" t="s">
        <v>1787</v>
      </c>
      <c r="N151" s="1108" t="s">
        <v>1787</v>
      </c>
      <c r="O151" s="1108" t="s">
        <v>1787</v>
      </c>
      <c r="P151" s="530">
        <v>805</v>
      </c>
      <c r="Q151" s="1109"/>
      <c r="R151" s="1076"/>
      <c r="S151" s="1076"/>
      <c r="T151" s="1076"/>
      <c r="U151" s="1076"/>
      <c r="V151" s="1076"/>
      <c r="W151" s="1076"/>
      <c r="X151" s="1096"/>
      <c r="Y151" s="1096"/>
      <c r="Z151" s="1076"/>
      <c r="AA151" s="1076"/>
      <c r="AB151" s="1076"/>
      <c r="AC151" s="1076"/>
      <c r="AD151" s="1096"/>
      <c r="AE151" s="1076"/>
      <c r="AF151" s="1076"/>
      <c r="AG151" s="1076"/>
      <c r="AH151" s="1076"/>
    </row>
    <row r="152" spans="1:34" ht="12" customHeight="1" x14ac:dyDescent="0.25">
      <c r="A152" s="546">
        <v>810</v>
      </c>
      <c r="B152" s="726" t="s">
        <v>727</v>
      </c>
      <c r="C152" s="1092"/>
      <c r="D152" s="1104"/>
      <c r="E152" s="1098"/>
      <c r="F152" s="1105"/>
      <c r="G152" s="1092"/>
      <c r="H152" s="530">
        <v>810</v>
      </c>
      <c r="I152" s="530">
        <v>810</v>
      </c>
      <c r="J152" s="726" t="s">
        <v>727</v>
      </c>
      <c r="K152" s="692"/>
      <c r="L152" s="654"/>
      <c r="M152" s="499" t="s">
        <v>1787</v>
      </c>
      <c r="N152" s="1108" t="s">
        <v>1787</v>
      </c>
      <c r="O152" s="1108" t="s">
        <v>1787</v>
      </c>
      <c r="P152" s="530">
        <v>810</v>
      </c>
      <c r="Q152" s="1109"/>
      <c r="R152" s="1076"/>
      <c r="S152" s="1076"/>
      <c r="T152" s="1076"/>
      <c r="U152" s="1076"/>
      <c r="V152" s="1076"/>
      <c r="W152" s="1076"/>
      <c r="X152" s="1096"/>
      <c r="Y152" s="1096"/>
      <c r="Z152" s="1076"/>
      <c r="AA152" s="1076"/>
      <c r="AB152" s="1076"/>
      <c r="AC152" s="1076"/>
      <c r="AD152" s="1096"/>
      <c r="AE152" s="1076"/>
      <c r="AF152" s="1076"/>
      <c r="AG152" s="1076"/>
      <c r="AH152" s="1076"/>
    </row>
    <row r="153" spans="1:34" ht="12" customHeight="1" x14ac:dyDescent="0.25">
      <c r="A153" s="546">
        <v>815</v>
      </c>
      <c r="B153" s="726" t="s">
        <v>780</v>
      </c>
      <c r="C153" s="1092"/>
      <c r="D153" s="1104"/>
      <c r="E153" s="1098"/>
      <c r="F153" s="1105"/>
      <c r="G153" s="1092"/>
      <c r="H153" s="530">
        <v>815</v>
      </c>
      <c r="I153" s="530">
        <v>815</v>
      </c>
      <c r="J153" s="726" t="s">
        <v>780</v>
      </c>
      <c r="K153" s="692"/>
      <c r="L153" s="654"/>
      <c r="M153" s="499" t="s">
        <v>1787</v>
      </c>
      <c r="N153" s="1108" t="s">
        <v>1787</v>
      </c>
      <c r="O153" s="1108" t="s">
        <v>1787</v>
      </c>
      <c r="P153" s="530">
        <v>815</v>
      </c>
      <c r="Q153" s="1109"/>
      <c r="R153" s="1076"/>
      <c r="S153" s="1076"/>
      <c r="T153" s="1076"/>
      <c r="U153" s="1076"/>
      <c r="V153" s="1076"/>
      <c r="W153" s="1076"/>
      <c r="X153" s="1096"/>
      <c r="Y153" s="1096"/>
      <c r="Z153" s="1076"/>
      <c r="AA153" s="1076"/>
      <c r="AB153" s="1076"/>
      <c r="AC153" s="1076"/>
      <c r="AD153" s="1096"/>
      <c r="AE153" s="1076"/>
      <c r="AF153" s="1076"/>
      <c r="AG153" s="1076"/>
      <c r="AH153" s="1076"/>
    </row>
    <row r="154" spans="1:34" ht="12" customHeight="1" x14ac:dyDescent="0.25">
      <c r="A154" s="546">
        <v>820</v>
      </c>
      <c r="B154" s="726" t="s">
        <v>785</v>
      </c>
      <c r="C154" s="1092"/>
      <c r="D154" s="1104"/>
      <c r="E154" s="1098"/>
      <c r="F154" s="1105"/>
      <c r="G154" s="1092"/>
      <c r="H154" s="530">
        <v>820</v>
      </c>
      <c r="I154" s="530">
        <v>820</v>
      </c>
      <c r="J154" s="726" t="s">
        <v>785</v>
      </c>
      <c r="K154" s="692"/>
      <c r="L154" s="654"/>
      <c r="M154" s="499" t="s">
        <v>1787</v>
      </c>
      <c r="N154" s="1108" t="s">
        <v>1787</v>
      </c>
      <c r="O154" s="1108" t="s">
        <v>1787</v>
      </c>
      <c r="P154" s="530">
        <v>820</v>
      </c>
      <c r="Q154" s="1109"/>
      <c r="R154" s="1076"/>
      <c r="S154" s="1076"/>
      <c r="T154" s="1076"/>
      <c r="U154" s="1076"/>
      <c r="V154" s="1076"/>
      <c r="W154" s="1076"/>
      <c r="X154" s="1096"/>
      <c r="Y154" s="1096"/>
      <c r="Z154" s="1076"/>
      <c r="AA154" s="1076"/>
      <c r="AB154" s="1076"/>
      <c r="AC154" s="1076"/>
      <c r="AD154" s="1096"/>
      <c r="AE154" s="1076"/>
      <c r="AF154" s="1076"/>
      <c r="AG154" s="1076"/>
      <c r="AH154" s="1076"/>
    </row>
    <row r="155" spans="1:34" ht="12" customHeight="1" x14ac:dyDescent="0.25">
      <c r="A155" s="576">
        <v>825</v>
      </c>
      <c r="B155" s="727" t="s">
        <v>1230</v>
      </c>
      <c r="C155" s="1093"/>
      <c r="D155" s="1110"/>
      <c r="E155" s="1120"/>
      <c r="F155" s="1111"/>
      <c r="G155" s="1093"/>
      <c r="H155" s="594">
        <v>825</v>
      </c>
      <c r="I155" s="594">
        <v>825</v>
      </c>
      <c r="J155" s="727" t="s">
        <v>1230</v>
      </c>
      <c r="K155" s="1112"/>
      <c r="L155" s="874"/>
      <c r="M155" s="497" t="s">
        <v>1787</v>
      </c>
      <c r="N155" s="1113" t="s">
        <v>1787</v>
      </c>
      <c r="O155" s="1113" t="s">
        <v>1787</v>
      </c>
      <c r="P155" s="594">
        <v>825</v>
      </c>
      <c r="Q155" s="1109"/>
      <c r="R155" s="1076"/>
      <c r="S155" s="1076"/>
      <c r="T155" s="1076"/>
      <c r="U155" s="1076"/>
      <c r="V155" s="1076"/>
      <c r="W155" s="1076"/>
      <c r="X155" s="1096"/>
      <c r="Y155" s="1096"/>
      <c r="Z155" s="1076"/>
      <c r="AA155" s="1076"/>
      <c r="AB155" s="1076"/>
      <c r="AC155" s="1076"/>
      <c r="AD155" s="1096"/>
      <c r="AE155" s="1076"/>
      <c r="AF155" s="1076"/>
      <c r="AG155" s="1076"/>
      <c r="AH155" s="1076"/>
    </row>
    <row r="156" spans="1:34" ht="12" customHeight="1" x14ac:dyDescent="0.25">
      <c r="A156" s="1125"/>
      <c r="B156" s="71"/>
      <c r="C156" s="275"/>
      <c r="D156" s="274"/>
      <c r="E156" s="274"/>
      <c r="F156" s="274"/>
      <c r="G156" s="274"/>
      <c r="H156" s="1099" t="s">
        <v>1890</v>
      </c>
      <c r="I156" s="1099"/>
      <c r="J156" s="71"/>
      <c r="K156" s="274"/>
      <c r="L156" s="274"/>
      <c r="M156" s="274"/>
      <c r="N156" s="274"/>
      <c r="O156" s="274"/>
      <c r="P156" s="1099" t="s">
        <v>1890</v>
      </c>
      <c r="Q156" s="1109"/>
      <c r="R156" s="1076"/>
      <c r="S156" s="1076"/>
      <c r="T156" s="1076"/>
      <c r="U156" s="1076"/>
      <c r="V156" s="1076"/>
      <c r="W156" s="1076"/>
      <c r="X156" s="1096"/>
      <c r="Y156" s="1096"/>
      <c r="Z156" s="1076"/>
      <c r="AA156" s="1076"/>
      <c r="AB156" s="1076"/>
      <c r="AC156" s="1076"/>
      <c r="AD156" s="1096"/>
      <c r="AE156" s="1076"/>
      <c r="AF156" s="1076"/>
      <c r="AG156" s="1076"/>
      <c r="AH156" s="1076"/>
    </row>
    <row r="157" spans="1:34" ht="12" customHeight="1" x14ac:dyDescent="0.25">
      <c r="A157" s="1125"/>
      <c r="B157" s="71"/>
      <c r="C157" s="275"/>
      <c r="D157" s="274"/>
      <c r="E157" s="274"/>
      <c r="F157" s="274"/>
      <c r="G157" s="274"/>
      <c r="H157" s="1099"/>
      <c r="I157" s="1099"/>
      <c r="J157" s="71"/>
      <c r="K157" s="274"/>
      <c r="L157" s="274"/>
      <c r="M157" s="274"/>
      <c r="N157" s="274"/>
      <c r="O157" s="274"/>
      <c r="P157" s="1099"/>
      <c r="Q157" s="1109"/>
      <c r="R157" s="1076"/>
      <c r="S157" s="1076"/>
      <c r="T157" s="1076"/>
      <c r="U157" s="1076"/>
      <c r="V157" s="1076"/>
      <c r="W157" s="1076"/>
      <c r="X157" s="1096"/>
      <c r="Y157" s="1096"/>
      <c r="Z157" s="1076"/>
      <c r="AA157" s="1076"/>
      <c r="AB157" s="1076"/>
      <c r="AC157" s="1076"/>
      <c r="AD157" s="1096"/>
      <c r="AE157" s="1076"/>
      <c r="AF157" s="1076"/>
      <c r="AG157" s="1076"/>
      <c r="AH157" s="1076"/>
    </row>
    <row r="158" spans="1:34" ht="12" customHeight="1" x14ac:dyDescent="0.25">
      <c r="A158" s="1125"/>
      <c r="B158" s="71"/>
      <c r="C158" s="275"/>
      <c r="D158" s="274"/>
      <c r="E158" s="274"/>
      <c r="F158" s="274"/>
      <c r="G158" s="274"/>
      <c r="H158" s="1099"/>
      <c r="I158" s="1099"/>
      <c r="J158" s="71"/>
      <c r="K158" s="274"/>
      <c r="L158" s="274"/>
      <c r="M158" s="274"/>
      <c r="N158" s="274"/>
      <c r="O158" s="274"/>
      <c r="P158" s="1099"/>
      <c r="Q158" s="1109"/>
      <c r="R158" s="1076"/>
      <c r="S158" s="1076"/>
      <c r="T158" s="1076"/>
      <c r="U158" s="1076"/>
      <c r="V158" s="1076"/>
      <c r="W158" s="1076"/>
      <c r="X158" s="1096"/>
      <c r="Y158" s="1096"/>
      <c r="Z158" s="1076"/>
      <c r="AA158" s="1076"/>
      <c r="AB158" s="1076"/>
      <c r="AC158" s="1076"/>
      <c r="AD158" s="1096"/>
      <c r="AE158" s="1076"/>
      <c r="AF158" s="1076"/>
      <c r="AG158" s="1076"/>
      <c r="AH158" s="1076"/>
    </row>
    <row r="159" spans="1:34" ht="12" customHeight="1" x14ac:dyDescent="0.25">
      <c r="A159" s="1125"/>
      <c r="B159" s="71"/>
      <c r="C159" s="275"/>
      <c r="D159" s="274"/>
      <c r="E159" s="274"/>
      <c r="F159" s="274"/>
      <c r="G159" s="274"/>
      <c r="H159" s="1099"/>
      <c r="I159" s="1099"/>
      <c r="J159" s="71"/>
      <c r="K159" s="274"/>
      <c r="L159" s="274"/>
      <c r="M159" s="274"/>
      <c r="N159" s="274"/>
      <c r="O159" s="274"/>
      <c r="P159" s="1099"/>
      <c r="Q159" s="1109"/>
      <c r="R159" s="1076"/>
      <c r="S159" s="1076"/>
      <c r="T159" s="1076"/>
      <c r="U159" s="1076"/>
      <c r="V159" s="1076"/>
      <c r="W159" s="1076"/>
      <c r="X159" s="1096"/>
      <c r="Y159" s="1096"/>
      <c r="Z159" s="1076"/>
      <c r="AA159" s="1076"/>
      <c r="AB159" s="1076"/>
      <c r="AC159" s="1076"/>
      <c r="AD159" s="1096"/>
      <c r="AE159" s="1076"/>
      <c r="AF159" s="1076"/>
      <c r="AG159" s="1076"/>
      <c r="AH159" s="1076"/>
    </row>
    <row r="160" spans="1:34" ht="12" customHeight="1" x14ac:dyDescent="0.2">
      <c r="A160" s="1126"/>
      <c r="B160" s="63"/>
      <c r="C160" s="11"/>
      <c r="D160" s="255"/>
      <c r="E160" s="255"/>
      <c r="F160" s="255"/>
      <c r="G160" s="255"/>
      <c r="H160" s="1127"/>
      <c r="I160" s="1127"/>
      <c r="J160" s="63"/>
      <c r="K160" s="255"/>
      <c r="L160" s="255"/>
      <c r="M160" s="255"/>
      <c r="N160" s="255"/>
      <c r="O160" s="255"/>
      <c r="P160" s="1127"/>
      <c r="Q160" s="1109"/>
      <c r="R160" s="1076"/>
      <c r="S160" s="1076"/>
      <c r="T160" s="1076"/>
      <c r="U160" s="1076"/>
      <c r="V160" s="1076"/>
      <c r="W160" s="1076"/>
      <c r="X160" s="1096"/>
      <c r="Y160" s="1096"/>
      <c r="Z160" s="1076"/>
      <c r="AA160" s="1076"/>
      <c r="AB160" s="1076"/>
      <c r="AC160" s="1076"/>
      <c r="AD160" s="1096"/>
      <c r="AE160" s="1076"/>
      <c r="AF160" s="1076"/>
      <c r="AG160" s="1076"/>
      <c r="AH160" s="1076"/>
    </row>
    <row r="161" spans="1:34" ht="15.6" x14ac:dyDescent="0.3">
      <c r="A161" s="295" t="s">
        <v>404</v>
      </c>
      <c r="B161" s="163"/>
      <c r="C161" s="163"/>
      <c r="D161" s="163"/>
      <c r="E161" s="1065"/>
      <c r="F161" s="163"/>
      <c r="G161" s="163"/>
      <c r="H161" s="163"/>
      <c r="I161" s="295" t="s">
        <v>405</v>
      </c>
      <c r="J161" s="163"/>
      <c r="K161" s="163"/>
      <c r="L161" s="163"/>
      <c r="M161" s="163"/>
      <c r="N161" s="163"/>
      <c r="O161" s="163"/>
      <c r="P161" s="163"/>
      <c r="Q161" s="1100"/>
      <c r="R161" s="2"/>
      <c r="S161"/>
      <c r="T161"/>
      <c r="U161"/>
      <c r="V161" s="1101"/>
      <c r="W161" s="1101"/>
      <c r="X161" s="1101"/>
      <c r="Y161" s="1128"/>
      <c r="Z161" s="1075"/>
      <c r="AA161" s="1075"/>
      <c r="AB161" s="1075"/>
      <c r="AC161" s="1075"/>
      <c r="AD161" s="1075"/>
      <c r="AE161" s="1075"/>
      <c r="AF161" s="1075"/>
      <c r="AG161" s="1075"/>
      <c r="AH161" s="1076"/>
    </row>
    <row r="162" spans="1:34" ht="24.9" customHeight="1" x14ac:dyDescent="0.35">
      <c r="A162" s="295" t="s">
        <v>399</v>
      </c>
      <c r="B162" s="4" t="s">
        <v>400</v>
      </c>
      <c r="C162" s="6"/>
      <c r="D162" s="6"/>
      <c r="E162" s="6"/>
      <c r="F162" s="6"/>
      <c r="G162" s="6"/>
      <c r="H162" s="256"/>
      <c r="I162" s="295" t="s">
        <v>399</v>
      </c>
      <c r="J162" s="4" t="s">
        <v>400</v>
      </c>
      <c r="K162" s="6"/>
      <c r="L162" s="6"/>
      <c r="M162" s="6"/>
      <c r="N162" s="6"/>
      <c r="O162" s="6"/>
      <c r="P162" s="6"/>
      <c r="Q162" s="1073"/>
      <c r="R162" s="1074"/>
      <c r="S162" s="1075"/>
      <c r="T162" s="1075"/>
      <c r="U162" s="1075"/>
      <c r="V162" s="1075"/>
      <c r="W162" s="1075"/>
      <c r="X162" s="1076"/>
      <c r="Y162" s="1077"/>
      <c r="Z162" s="1078"/>
      <c r="AA162" s="1075"/>
      <c r="AB162" s="1075"/>
      <c r="AC162" s="1075"/>
      <c r="AD162" s="1075"/>
      <c r="AE162" s="1075"/>
      <c r="AF162" s="1075"/>
      <c r="AG162" s="1075"/>
      <c r="AH162" s="1076"/>
    </row>
    <row r="163" spans="1:34" ht="12" customHeight="1" x14ac:dyDescent="0.2">
      <c r="A163" s="63"/>
      <c r="B163" s="63"/>
      <c r="C163" s="6"/>
      <c r="D163" s="63"/>
      <c r="E163" s="63"/>
      <c r="F163" s="63"/>
      <c r="G163" s="63"/>
      <c r="H163" s="63"/>
      <c r="I163" s="63"/>
      <c r="J163" s="63"/>
      <c r="K163" s="6"/>
      <c r="L163" s="63"/>
      <c r="M163" s="63"/>
      <c r="N163" s="63"/>
      <c r="O163" s="63"/>
      <c r="P163" s="63"/>
      <c r="Q163" s="1079"/>
      <c r="R163" s="1076"/>
      <c r="S163" s="1075"/>
      <c r="T163" s="1076"/>
      <c r="U163" s="1076"/>
      <c r="V163" s="1076"/>
      <c r="W163" s="1076"/>
      <c r="X163" s="1076"/>
      <c r="Y163" s="1076"/>
      <c r="Z163" s="1076"/>
      <c r="AA163" s="1076"/>
      <c r="AB163" s="1076"/>
      <c r="AC163" s="1076"/>
      <c r="AD163" s="1076"/>
      <c r="AE163" s="1076"/>
      <c r="AF163" s="1076"/>
      <c r="AG163" s="1076"/>
      <c r="AH163" s="1076"/>
    </row>
    <row r="164" spans="1:34" ht="12.6" x14ac:dyDescent="0.25">
      <c r="A164" s="71" t="s">
        <v>1062</v>
      </c>
      <c r="B164" s="71"/>
      <c r="C164" s="71"/>
      <c r="D164" s="71"/>
      <c r="E164" s="71"/>
      <c r="F164" s="71"/>
      <c r="G164" s="71"/>
      <c r="H164" s="72" t="s">
        <v>401</v>
      </c>
      <c r="I164" s="71" t="s">
        <v>1062</v>
      </c>
      <c r="J164" s="71"/>
      <c r="K164" s="71"/>
      <c r="L164" s="71"/>
      <c r="M164" s="71"/>
      <c r="N164" s="71"/>
      <c r="O164" s="71"/>
      <c r="Q164" s="1082"/>
      <c r="R164" s="72" t="s">
        <v>401</v>
      </c>
      <c r="S164" s="1075"/>
      <c r="T164" s="1080"/>
      <c r="U164" s="1076"/>
      <c r="V164" s="1076"/>
      <c r="W164" s="1076"/>
      <c r="X164" s="1081"/>
      <c r="Y164" s="1076"/>
      <c r="Z164" s="1076"/>
      <c r="AA164" s="1076"/>
      <c r="AB164" s="1076"/>
      <c r="AC164" s="1076"/>
      <c r="AD164" s="1076"/>
      <c r="AE164" s="1076"/>
      <c r="AF164" s="1076"/>
      <c r="AG164" s="1081"/>
      <c r="AH164" s="1076"/>
    </row>
    <row r="165" spans="1:34" ht="9.9" customHeight="1" x14ac:dyDescent="0.25">
      <c r="A165" s="274"/>
      <c r="B165" s="274"/>
      <c r="C165" s="275"/>
      <c r="D165" s="505"/>
      <c r="E165" s="505"/>
      <c r="F165" s="505"/>
      <c r="G165" s="505"/>
      <c r="H165" s="505"/>
      <c r="I165" s="274"/>
      <c r="J165" s="274"/>
      <c r="K165" s="275"/>
      <c r="L165" s="505"/>
      <c r="M165" s="505"/>
      <c r="N165" s="505"/>
      <c r="O165" s="505"/>
      <c r="P165" s="505"/>
      <c r="Q165" s="1082"/>
      <c r="R165" s="1076"/>
      <c r="S165" s="1075"/>
      <c r="T165" s="1083"/>
      <c r="U165" s="1083"/>
      <c r="V165" s="1083"/>
      <c r="W165" s="1083"/>
      <c r="X165" s="1083"/>
      <c r="Y165" s="1076"/>
      <c r="Z165" s="1076"/>
      <c r="AA165" s="1076"/>
      <c r="AB165" s="1076"/>
      <c r="AC165" s="1076"/>
      <c r="AD165" s="1076"/>
      <c r="AE165" s="1076"/>
      <c r="AF165" s="1076"/>
      <c r="AG165" s="1076"/>
      <c r="AH165" s="1076"/>
    </row>
    <row r="166" spans="1:34" ht="12" customHeight="1" x14ac:dyDescent="0.25">
      <c r="A166" s="265"/>
      <c r="B166" s="502" t="s">
        <v>321</v>
      </c>
      <c r="C166" s="1084" t="s">
        <v>1015</v>
      </c>
      <c r="D166" s="1085" t="s">
        <v>1035</v>
      </c>
      <c r="E166" s="1086" t="s">
        <v>1037</v>
      </c>
      <c r="F166" s="1085" t="s">
        <v>1038</v>
      </c>
      <c r="G166" s="1086" t="s">
        <v>1724</v>
      </c>
      <c r="H166" s="265"/>
      <c r="I166" s="265"/>
      <c r="J166" s="502" t="s">
        <v>321</v>
      </c>
      <c r="K166" s="1085" t="s">
        <v>1725</v>
      </c>
      <c r="L166" s="1085" t="s">
        <v>322</v>
      </c>
      <c r="M166" s="1085" t="s">
        <v>1827</v>
      </c>
      <c r="N166" s="1086" t="s">
        <v>1828</v>
      </c>
      <c r="O166" s="1085" t="s">
        <v>1829</v>
      </c>
      <c r="P166" s="265"/>
      <c r="Q166" s="1082"/>
      <c r="R166" s="1083"/>
      <c r="S166" s="1083"/>
      <c r="T166" s="1083"/>
      <c r="U166" s="1083"/>
      <c r="V166" s="1083"/>
      <c r="W166" s="1083"/>
      <c r="X166" s="1083"/>
      <c r="Y166" s="1083"/>
      <c r="Z166" s="1083"/>
      <c r="AA166" s="1083"/>
      <c r="AB166" s="1083"/>
      <c r="AC166" s="1083"/>
      <c r="AD166" s="1083"/>
      <c r="AE166" s="1076"/>
      <c r="AF166" s="1076"/>
      <c r="AG166" s="1076"/>
      <c r="AH166" s="1076"/>
    </row>
    <row r="167" spans="1:34" ht="12" customHeight="1" x14ac:dyDescent="0.25">
      <c r="A167" s="272"/>
      <c r="B167" s="272"/>
      <c r="C167" s="772"/>
      <c r="D167" s="272"/>
      <c r="E167" s="505"/>
      <c r="F167" s="272"/>
      <c r="G167" s="505" t="s">
        <v>325</v>
      </c>
      <c r="H167" s="272"/>
      <c r="I167" s="272"/>
      <c r="J167" s="272"/>
      <c r="K167" s="272"/>
      <c r="L167" s="272" t="s">
        <v>326</v>
      </c>
      <c r="M167" s="272" t="s">
        <v>327</v>
      </c>
      <c r="N167" s="505" t="s">
        <v>328</v>
      </c>
      <c r="O167" s="272" t="s">
        <v>329</v>
      </c>
      <c r="P167" s="272"/>
      <c r="Q167" s="1082"/>
      <c r="R167" s="1083"/>
      <c r="S167" s="1087"/>
      <c r="T167" s="1087"/>
      <c r="U167" s="1087"/>
      <c r="V167" s="1087"/>
      <c r="W167" s="1087"/>
      <c r="X167" s="1083"/>
      <c r="Y167" s="1083"/>
      <c r="Z167" s="1083"/>
      <c r="AA167" s="1087"/>
      <c r="AB167" s="1087"/>
      <c r="AC167" s="1087"/>
      <c r="AD167" s="1083"/>
      <c r="AE167" s="1076"/>
      <c r="AF167" s="1076"/>
      <c r="AG167" s="1076"/>
      <c r="AH167" s="1076"/>
    </row>
    <row r="168" spans="1:34" ht="12" customHeight="1" x14ac:dyDescent="0.25">
      <c r="A168" s="272"/>
      <c r="B168" s="272" t="s">
        <v>330</v>
      </c>
      <c r="C168" s="772"/>
      <c r="D168" s="272" t="s">
        <v>332</v>
      </c>
      <c r="E168" s="505"/>
      <c r="F168" s="272"/>
      <c r="G168" s="505" t="s">
        <v>334</v>
      </c>
      <c r="H168" s="272"/>
      <c r="I168" s="272"/>
      <c r="J168" s="272" t="s">
        <v>330</v>
      </c>
      <c r="K168" s="272" t="s">
        <v>912</v>
      </c>
      <c r="L168" s="272" t="s">
        <v>335</v>
      </c>
      <c r="M168" s="272" t="s">
        <v>336</v>
      </c>
      <c r="N168" s="505" t="s">
        <v>336</v>
      </c>
      <c r="O168" s="272" t="s">
        <v>337</v>
      </c>
      <c r="P168" s="272"/>
      <c r="Q168" s="1082"/>
      <c r="R168" s="1083"/>
      <c r="S168" s="1083"/>
      <c r="T168" s="1083"/>
      <c r="U168" s="1083"/>
      <c r="V168" s="1083"/>
      <c r="W168" s="1083"/>
      <c r="X168" s="1083"/>
      <c r="Y168" s="1083"/>
      <c r="Z168" s="1083"/>
      <c r="AA168" s="1083"/>
      <c r="AB168" s="1083"/>
      <c r="AC168" s="1083"/>
      <c r="AD168" s="1083"/>
      <c r="AE168" s="1076"/>
      <c r="AF168" s="1076"/>
      <c r="AG168" s="1076"/>
      <c r="AH168" s="1076"/>
    </row>
    <row r="169" spans="1:34" ht="12" customHeight="1" x14ac:dyDescent="0.25">
      <c r="A169" s="272"/>
      <c r="B169" s="272"/>
      <c r="C169" s="772" t="s">
        <v>338</v>
      </c>
      <c r="D169" s="272" t="s">
        <v>339</v>
      </c>
      <c r="E169" s="505" t="s">
        <v>341</v>
      </c>
      <c r="F169" s="272" t="s">
        <v>342</v>
      </c>
      <c r="G169" s="505" t="s">
        <v>343</v>
      </c>
      <c r="H169" s="272"/>
      <c r="I169" s="272"/>
      <c r="J169" s="272"/>
      <c r="K169" s="272" t="s">
        <v>343</v>
      </c>
      <c r="L169" s="272" t="s">
        <v>345</v>
      </c>
      <c r="M169" s="272" t="s">
        <v>346</v>
      </c>
      <c r="N169" s="505" t="s">
        <v>346</v>
      </c>
      <c r="O169" s="272" t="s">
        <v>346</v>
      </c>
      <c r="P169" s="272"/>
      <c r="Q169" s="1082"/>
      <c r="R169" s="1083"/>
      <c r="S169" s="1083"/>
      <c r="T169" s="1083"/>
      <c r="U169" s="1083"/>
      <c r="V169" s="1083"/>
      <c r="W169" s="1083"/>
      <c r="X169" s="1083"/>
      <c r="Y169" s="1083"/>
      <c r="Z169" s="1083"/>
      <c r="AA169" s="1083"/>
      <c r="AB169" s="1083"/>
      <c r="AC169" s="1083"/>
      <c r="AD169" s="1083"/>
      <c r="AE169" s="1076"/>
      <c r="AF169" s="1076"/>
      <c r="AG169" s="1076"/>
      <c r="AH169" s="1076"/>
    </row>
    <row r="170" spans="1:34" ht="12" customHeight="1" x14ac:dyDescent="0.25">
      <c r="A170" s="272" t="s">
        <v>634</v>
      </c>
      <c r="B170" s="272"/>
      <c r="C170" s="772" t="s">
        <v>339</v>
      </c>
      <c r="D170" s="272" t="s">
        <v>350</v>
      </c>
      <c r="E170" s="505" t="s">
        <v>352</v>
      </c>
      <c r="F170" s="272" t="s">
        <v>353</v>
      </c>
      <c r="G170" s="505" t="s">
        <v>356</v>
      </c>
      <c r="H170" s="272" t="s">
        <v>634</v>
      </c>
      <c r="I170" s="272" t="s">
        <v>634</v>
      </c>
      <c r="J170" s="272"/>
      <c r="K170" s="272" t="s">
        <v>356</v>
      </c>
      <c r="L170" s="272" t="s">
        <v>358</v>
      </c>
      <c r="M170" s="272" t="s">
        <v>359</v>
      </c>
      <c r="N170" s="505" t="s">
        <v>359</v>
      </c>
      <c r="O170" s="272" t="s">
        <v>359</v>
      </c>
      <c r="P170" s="272" t="s">
        <v>634</v>
      </c>
      <c r="Q170" s="1082"/>
      <c r="R170" s="1083"/>
      <c r="S170" s="1083"/>
      <c r="T170" s="1083"/>
      <c r="U170" s="1083"/>
      <c r="V170" s="1083"/>
      <c r="W170" s="1083"/>
      <c r="X170" s="1083"/>
      <c r="Y170" s="1083"/>
      <c r="Z170" s="1083"/>
      <c r="AA170" s="1083"/>
      <c r="AB170" s="1083"/>
      <c r="AC170" s="1083"/>
      <c r="AD170" s="1083"/>
      <c r="AE170" s="1076"/>
      <c r="AF170" s="1076"/>
      <c r="AG170" s="1076"/>
      <c r="AH170" s="1076"/>
    </row>
    <row r="171" spans="1:34" ht="12" customHeight="1" x14ac:dyDescent="0.25">
      <c r="A171" s="329" t="s">
        <v>637</v>
      </c>
      <c r="B171" s="813" t="s">
        <v>360</v>
      </c>
      <c r="C171" s="1088" t="s">
        <v>361</v>
      </c>
      <c r="D171" s="813">
        <v>110</v>
      </c>
      <c r="E171" s="556">
        <v>145</v>
      </c>
      <c r="F171" s="813">
        <v>150</v>
      </c>
      <c r="G171" s="556">
        <v>235</v>
      </c>
      <c r="H171" s="329" t="s">
        <v>637</v>
      </c>
      <c r="I171" s="329" t="s">
        <v>637</v>
      </c>
      <c r="J171" s="813" t="s">
        <v>360</v>
      </c>
      <c r="K171" s="813">
        <v>240</v>
      </c>
      <c r="L171" s="855" t="s">
        <v>367</v>
      </c>
      <c r="M171" s="855" t="s">
        <v>368</v>
      </c>
      <c r="N171" s="856" t="s">
        <v>369</v>
      </c>
      <c r="O171" s="813">
        <v>280</v>
      </c>
      <c r="P171" s="329" t="s">
        <v>637</v>
      </c>
      <c r="Q171" s="1082"/>
      <c r="R171" s="1083"/>
      <c r="S171" s="1083"/>
      <c r="T171" s="1083"/>
      <c r="U171" s="1083"/>
      <c r="V171" s="1083"/>
      <c r="W171" s="1083"/>
      <c r="X171" s="1083"/>
      <c r="Y171" s="1083"/>
      <c r="Z171" s="1083"/>
      <c r="AA171" s="1083"/>
      <c r="AB171" s="1083"/>
      <c r="AC171" s="1083"/>
      <c r="AD171" s="1083"/>
      <c r="AE171" s="1076"/>
      <c r="AF171" s="1076"/>
      <c r="AG171" s="1076"/>
      <c r="AH171" s="1076"/>
    </row>
    <row r="172" spans="1:34" ht="12" customHeight="1" x14ac:dyDescent="0.25">
      <c r="A172" s="271"/>
      <c r="B172" s="71"/>
      <c r="C172" s="772"/>
      <c r="D172" s="71"/>
      <c r="E172" s="271"/>
      <c r="F172" s="71"/>
      <c r="G172" s="271"/>
      <c r="H172" s="271"/>
      <c r="I172" s="271"/>
      <c r="J172" s="71"/>
      <c r="K172" s="271"/>
      <c r="L172" s="804"/>
      <c r="M172" s="271"/>
      <c r="N172" s="271"/>
      <c r="O172" s="1118"/>
      <c r="P172" s="271"/>
      <c r="Q172" s="1082"/>
      <c r="R172" s="1076"/>
      <c r="S172" s="1076"/>
      <c r="T172" s="1076"/>
      <c r="U172" s="1076"/>
      <c r="V172" s="1076"/>
      <c r="W172" s="1076"/>
      <c r="X172" s="1076"/>
      <c r="Y172" s="1076"/>
      <c r="Z172" s="1076"/>
      <c r="AA172" s="1076"/>
      <c r="AB172" s="1076"/>
      <c r="AC172" s="1076"/>
      <c r="AD172" s="1076"/>
      <c r="AE172" s="1076"/>
      <c r="AF172" s="1076"/>
      <c r="AG172" s="1076"/>
      <c r="AH172" s="1076"/>
    </row>
    <row r="173" spans="1:34" ht="12" customHeight="1" x14ac:dyDescent="0.25">
      <c r="A173" s="271"/>
      <c r="B173" s="274" t="s">
        <v>385</v>
      </c>
      <c r="C173" s="772"/>
      <c r="D173" s="274"/>
      <c r="E173" s="1114"/>
      <c r="F173" s="1129"/>
      <c r="G173" s="1114"/>
      <c r="H173" s="271"/>
      <c r="I173" s="271"/>
      <c r="J173" s="274" t="s">
        <v>385</v>
      </c>
      <c r="K173" s="271"/>
      <c r="L173" s="804"/>
      <c r="M173" s="271"/>
      <c r="N173" s="271"/>
      <c r="O173" s="1118"/>
      <c r="P173" s="913"/>
      <c r="Q173" s="1082"/>
      <c r="R173" s="1076"/>
      <c r="S173" s="1076"/>
      <c r="T173" s="1076"/>
      <c r="U173" s="1076"/>
      <c r="V173" s="1076"/>
      <c r="W173" s="1076"/>
      <c r="X173" s="1076"/>
      <c r="Y173" s="1076"/>
      <c r="Z173" s="1076"/>
      <c r="AA173" s="1076"/>
      <c r="AB173" s="1076"/>
      <c r="AC173" s="1076"/>
      <c r="AD173" s="1076"/>
      <c r="AE173" s="1076"/>
      <c r="AF173" s="1076"/>
      <c r="AG173" s="1076"/>
      <c r="AH173" s="1076"/>
    </row>
    <row r="174" spans="1:34" ht="12" customHeight="1" x14ac:dyDescent="0.25">
      <c r="A174" s="530">
        <v>830</v>
      </c>
      <c r="B174" s="316" t="s">
        <v>1231</v>
      </c>
      <c r="C174" s="1098"/>
      <c r="D174" s="1130"/>
      <c r="E174" s="1098"/>
      <c r="F174" s="1131"/>
      <c r="G174" s="1098"/>
      <c r="H174" s="530">
        <v>830</v>
      </c>
      <c r="I174" s="530">
        <v>830</v>
      </c>
      <c r="J174" s="316" t="s">
        <v>1231</v>
      </c>
      <c r="K174" s="1132" t="s">
        <v>1101</v>
      </c>
      <c r="L174" s="658"/>
      <c r="M174" s="499" t="s">
        <v>1787</v>
      </c>
      <c r="N174" s="1108" t="s">
        <v>1787</v>
      </c>
      <c r="O174" s="1108" t="s">
        <v>1787</v>
      </c>
      <c r="P174" s="530">
        <v>830</v>
      </c>
      <c r="Q174" s="1095"/>
      <c r="R174" s="1076"/>
      <c r="S174" s="1076"/>
      <c r="T174" s="1076"/>
      <c r="U174" s="1076"/>
      <c r="V174" s="1076"/>
      <c r="W174" s="1076"/>
      <c r="X174" s="1096"/>
      <c r="Y174" s="1096"/>
      <c r="Z174" s="1076"/>
      <c r="AA174" s="1076"/>
      <c r="AB174" s="1076"/>
      <c r="AC174" s="1076"/>
      <c r="AD174" s="1096"/>
      <c r="AE174" s="1076"/>
      <c r="AF174" s="1076"/>
      <c r="AG174" s="1076"/>
      <c r="AH174" s="1076"/>
    </row>
    <row r="175" spans="1:34" ht="12" customHeight="1" x14ac:dyDescent="0.25">
      <c r="A175" s="530">
        <v>835</v>
      </c>
      <c r="B175" s="726" t="s">
        <v>1233</v>
      </c>
      <c r="C175" s="1092"/>
      <c r="D175" s="1104"/>
      <c r="E175" s="1098"/>
      <c r="F175" s="1105"/>
      <c r="G175" s="1133" t="s">
        <v>1101</v>
      </c>
      <c r="H175" s="530">
        <v>835</v>
      </c>
      <c r="I175" s="530">
        <v>835</v>
      </c>
      <c r="J175" s="726" t="s">
        <v>1233</v>
      </c>
      <c r="K175" s="692"/>
      <c r="L175" s="658"/>
      <c r="M175" s="499" t="s">
        <v>1787</v>
      </c>
      <c r="N175" s="1108" t="s">
        <v>1787</v>
      </c>
      <c r="O175" s="1108" t="s">
        <v>1787</v>
      </c>
      <c r="P175" s="530">
        <v>835</v>
      </c>
      <c r="Q175" s="1095"/>
      <c r="R175" s="1076"/>
      <c r="S175" s="1076"/>
      <c r="T175" s="1076"/>
      <c r="U175" s="1076"/>
      <c r="V175" s="1076"/>
      <c r="W175" s="1076"/>
      <c r="X175" s="1096"/>
      <c r="Y175" s="1096"/>
      <c r="Z175" s="1076"/>
      <c r="AA175" s="1076"/>
      <c r="AB175" s="1076"/>
      <c r="AC175" s="1076"/>
      <c r="AD175" s="1096"/>
      <c r="AE175" s="1076"/>
      <c r="AF175" s="1076"/>
      <c r="AG175" s="1076"/>
      <c r="AH175" s="1076"/>
    </row>
    <row r="176" spans="1:34" ht="12" customHeight="1" x14ac:dyDescent="0.25">
      <c r="A176" s="530">
        <v>840</v>
      </c>
      <c r="B176" s="726" t="s">
        <v>833</v>
      </c>
      <c r="C176" s="1092"/>
      <c r="D176" s="1104"/>
      <c r="E176" s="1098"/>
      <c r="F176" s="1105"/>
      <c r="G176" s="1092"/>
      <c r="H176" s="530">
        <v>840</v>
      </c>
      <c r="I176" s="530">
        <v>840</v>
      </c>
      <c r="J176" s="726" t="s">
        <v>833</v>
      </c>
      <c r="K176" s="692"/>
      <c r="L176" s="658"/>
      <c r="M176" s="499" t="s">
        <v>1787</v>
      </c>
      <c r="N176" s="1108" t="s">
        <v>1787</v>
      </c>
      <c r="O176" s="1108" t="s">
        <v>1787</v>
      </c>
      <c r="P176" s="530">
        <v>840</v>
      </c>
      <c r="Q176" s="1095"/>
      <c r="R176" s="1076"/>
      <c r="S176" s="1076"/>
      <c r="T176" s="1076"/>
      <c r="U176" s="1076"/>
      <c r="V176" s="1076"/>
      <c r="W176" s="1076"/>
      <c r="X176" s="1096"/>
      <c r="Y176" s="1096"/>
      <c r="Z176" s="1076"/>
      <c r="AA176" s="1076"/>
      <c r="AB176" s="1076"/>
      <c r="AC176" s="1076"/>
      <c r="AD176" s="1096"/>
      <c r="AE176" s="1076"/>
      <c r="AF176" s="1076"/>
      <c r="AG176" s="1076"/>
      <c r="AH176" s="1076"/>
    </row>
    <row r="177" spans="1:34" ht="12" customHeight="1" x14ac:dyDescent="0.25">
      <c r="A177" s="530">
        <v>845</v>
      </c>
      <c r="B177" s="726" t="s">
        <v>1235</v>
      </c>
      <c r="C177" s="1092"/>
      <c r="D177" s="1104"/>
      <c r="E177" s="1092"/>
      <c r="F177" s="1105"/>
      <c r="G177" s="1092"/>
      <c r="H177" s="530">
        <v>845</v>
      </c>
      <c r="I177" s="530">
        <v>845</v>
      </c>
      <c r="J177" s="726" t="s">
        <v>1235</v>
      </c>
      <c r="K177" s="692"/>
      <c r="L177" s="658"/>
      <c r="M177" s="499" t="s">
        <v>1787</v>
      </c>
      <c r="N177" s="1108" t="s">
        <v>1787</v>
      </c>
      <c r="O177" s="1108" t="s">
        <v>1787</v>
      </c>
      <c r="P177" s="530">
        <v>845</v>
      </c>
      <c r="Q177" s="1095"/>
      <c r="R177" s="1076"/>
      <c r="S177" s="1076"/>
      <c r="T177" s="1076"/>
      <c r="U177" s="1076"/>
      <c r="V177" s="1076"/>
      <c r="W177" s="1076"/>
      <c r="X177" s="1096"/>
      <c r="Y177" s="1096"/>
      <c r="Z177" s="1076"/>
      <c r="AA177" s="1076"/>
      <c r="AB177" s="1076"/>
      <c r="AC177" s="1076"/>
      <c r="AD177" s="1096"/>
      <c r="AE177" s="1076"/>
      <c r="AF177" s="1076"/>
      <c r="AG177" s="1076"/>
      <c r="AH177" s="1076"/>
    </row>
    <row r="178" spans="1:34" ht="12" customHeight="1" x14ac:dyDescent="0.25">
      <c r="A178" s="594">
        <v>850</v>
      </c>
      <c r="B178" s="727" t="s">
        <v>819</v>
      </c>
      <c r="C178" s="1093"/>
      <c r="D178" s="1110"/>
      <c r="E178" s="1120"/>
      <c r="F178" s="1111"/>
      <c r="G178" s="1093"/>
      <c r="H178" s="594">
        <v>850</v>
      </c>
      <c r="I178" s="594">
        <v>850</v>
      </c>
      <c r="J178" s="727" t="s">
        <v>819</v>
      </c>
      <c r="K178" s="1112"/>
      <c r="L178" s="656"/>
      <c r="M178" s="497" t="s">
        <v>1787</v>
      </c>
      <c r="N178" s="1113" t="s">
        <v>1787</v>
      </c>
      <c r="O178" s="1113" t="s">
        <v>1787</v>
      </c>
      <c r="P178" s="594">
        <v>850</v>
      </c>
      <c r="Q178" s="1095"/>
      <c r="R178" s="1076"/>
      <c r="S178" s="1076"/>
      <c r="T178" s="1076"/>
      <c r="U178" s="1076"/>
      <c r="V178" s="1076"/>
      <c r="W178" s="1076"/>
      <c r="X178" s="1096"/>
      <c r="Y178" s="1096"/>
      <c r="Z178" s="1076"/>
      <c r="AA178" s="1076"/>
      <c r="AB178" s="1076"/>
      <c r="AC178" s="1076"/>
      <c r="AD178" s="1096"/>
      <c r="AE178" s="1076"/>
      <c r="AF178" s="1076"/>
      <c r="AG178" s="1076"/>
      <c r="AH178" s="1076"/>
    </row>
    <row r="179" spans="1:34" ht="12" customHeight="1" x14ac:dyDescent="0.25">
      <c r="A179" s="530">
        <v>855</v>
      </c>
      <c r="B179" s="726" t="s">
        <v>1237</v>
      </c>
      <c r="C179" s="1092"/>
      <c r="D179" s="1104"/>
      <c r="E179" s="1098"/>
      <c r="F179" s="1105"/>
      <c r="G179" s="1092"/>
      <c r="H179" s="530">
        <v>855</v>
      </c>
      <c r="I179" s="530">
        <v>855</v>
      </c>
      <c r="J179" s="726" t="s">
        <v>1237</v>
      </c>
      <c r="K179" s="692"/>
      <c r="L179" s="658"/>
      <c r="M179" s="499" t="s">
        <v>1787</v>
      </c>
      <c r="N179" s="1108" t="s">
        <v>1787</v>
      </c>
      <c r="O179" s="1108" t="s">
        <v>1787</v>
      </c>
      <c r="P179" s="530">
        <v>855</v>
      </c>
      <c r="Q179" s="1095"/>
      <c r="R179" s="1076"/>
      <c r="S179" s="1076"/>
      <c r="T179" s="1076"/>
      <c r="U179" s="1076"/>
      <c r="V179" s="1076"/>
      <c r="W179" s="1076"/>
      <c r="X179" s="1096"/>
      <c r="Y179" s="1096"/>
      <c r="Z179" s="1076"/>
      <c r="AA179" s="1076"/>
      <c r="AB179" s="1076"/>
      <c r="AC179" s="1076"/>
      <c r="AD179" s="1096"/>
      <c r="AE179" s="1076"/>
      <c r="AF179" s="1076"/>
      <c r="AG179" s="1076"/>
      <c r="AH179" s="1076"/>
    </row>
    <row r="180" spans="1:34" ht="12" customHeight="1" x14ac:dyDescent="0.25">
      <c r="A180" s="530">
        <v>860</v>
      </c>
      <c r="B180" s="726" t="s">
        <v>827</v>
      </c>
      <c r="C180" s="1092"/>
      <c r="D180" s="1104"/>
      <c r="E180" s="1098"/>
      <c r="F180" s="1105"/>
      <c r="G180" s="1092"/>
      <c r="H180" s="530">
        <v>860</v>
      </c>
      <c r="I180" s="530">
        <v>860</v>
      </c>
      <c r="J180" s="726" t="s">
        <v>827</v>
      </c>
      <c r="K180" s="692"/>
      <c r="L180" s="658"/>
      <c r="M180" s="499" t="s">
        <v>1787</v>
      </c>
      <c r="N180" s="1108" t="s">
        <v>1787</v>
      </c>
      <c r="O180" s="1108" t="s">
        <v>1787</v>
      </c>
      <c r="P180" s="530">
        <v>860</v>
      </c>
      <c r="Q180" s="1095"/>
      <c r="R180" s="1076"/>
      <c r="S180" s="1076"/>
      <c r="T180" s="1076"/>
      <c r="U180" s="1076"/>
      <c r="V180" s="1076"/>
      <c r="W180" s="1076"/>
      <c r="X180" s="1096"/>
      <c r="Y180" s="1096"/>
      <c r="Z180" s="1076"/>
      <c r="AA180" s="1076"/>
      <c r="AB180" s="1076"/>
      <c r="AC180" s="1076"/>
      <c r="AD180" s="1096"/>
      <c r="AE180" s="1076"/>
      <c r="AF180" s="1076"/>
      <c r="AG180" s="1076"/>
      <c r="AH180" s="1076"/>
    </row>
    <row r="181" spans="1:34" ht="12" customHeight="1" x14ac:dyDescent="0.25">
      <c r="A181" s="530">
        <v>865</v>
      </c>
      <c r="B181" s="726" t="s">
        <v>852</v>
      </c>
      <c r="C181" s="1092"/>
      <c r="D181" s="1104"/>
      <c r="E181" s="1098"/>
      <c r="F181" s="1105"/>
      <c r="G181" s="1092"/>
      <c r="H181" s="530">
        <v>865</v>
      </c>
      <c r="I181" s="530">
        <v>865</v>
      </c>
      <c r="J181" s="726" t="s">
        <v>852</v>
      </c>
      <c r="K181" s="692"/>
      <c r="L181" s="658"/>
      <c r="M181" s="499" t="s">
        <v>1787</v>
      </c>
      <c r="N181" s="1108" t="s">
        <v>1787</v>
      </c>
      <c r="O181" s="1108" t="s">
        <v>1787</v>
      </c>
      <c r="P181" s="530">
        <v>865</v>
      </c>
      <c r="Q181" s="1095"/>
      <c r="R181" s="1076"/>
      <c r="S181" s="1076"/>
      <c r="T181" s="1076"/>
      <c r="U181" s="1076"/>
      <c r="V181" s="1076"/>
      <c r="W181" s="1076"/>
      <c r="X181" s="1096"/>
      <c r="Y181" s="1096"/>
      <c r="Z181" s="1076"/>
      <c r="AA181" s="1076"/>
      <c r="AB181" s="1076"/>
      <c r="AC181" s="1076"/>
      <c r="AD181" s="1096"/>
      <c r="AE181" s="1076"/>
      <c r="AF181" s="1076"/>
      <c r="AG181" s="1076"/>
      <c r="AH181" s="1076"/>
    </row>
    <row r="182" spans="1:34" ht="12" customHeight="1" x14ac:dyDescent="0.25">
      <c r="A182" s="530">
        <v>870</v>
      </c>
      <c r="B182" s="726" t="s">
        <v>824</v>
      </c>
      <c r="C182" s="1092"/>
      <c r="D182" s="1104"/>
      <c r="E182" s="1098"/>
      <c r="F182" s="1105"/>
      <c r="G182" s="1092"/>
      <c r="H182" s="530">
        <v>870</v>
      </c>
      <c r="I182" s="530">
        <v>870</v>
      </c>
      <c r="J182" s="726" t="s">
        <v>824</v>
      </c>
      <c r="K182" s="692"/>
      <c r="L182" s="658"/>
      <c r="M182" s="499" t="s">
        <v>1787</v>
      </c>
      <c r="N182" s="1108" t="s">
        <v>1787</v>
      </c>
      <c r="O182" s="1108" t="s">
        <v>1787</v>
      </c>
      <c r="P182" s="530">
        <v>870</v>
      </c>
      <c r="Q182" s="1095"/>
      <c r="R182" s="1076"/>
      <c r="S182" s="1076"/>
      <c r="T182" s="1076"/>
      <c r="U182" s="1076"/>
      <c r="V182" s="1076"/>
      <c r="W182" s="1076"/>
      <c r="X182" s="1096"/>
      <c r="Y182" s="1096"/>
      <c r="Z182" s="1076"/>
      <c r="AA182" s="1076"/>
      <c r="AB182" s="1076"/>
      <c r="AC182" s="1076"/>
      <c r="AD182" s="1096"/>
      <c r="AE182" s="1076"/>
      <c r="AF182" s="1076"/>
      <c r="AG182" s="1076"/>
      <c r="AH182" s="1076"/>
    </row>
    <row r="183" spans="1:34" ht="12" customHeight="1" x14ac:dyDescent="0.25">
      <c r="A183" s="594">
        <v>875</v>
      </c>
      <c r="B183" s="727" t="s">
        <v>1800</v>
      </c>
      <c r="C183" s="1093"/>
      <c r="D183" s="1110"/>
      <c r="E183" s="1120"/>
      <c r="F183" s="1111"/>
      <c r="G183" s="1093"/>
      <c r="H183" s="594">
        <v>875</v>
      </c>
      <c r="I183" s="594">
        <v>875</v>
      </c>
      <c r="J183" s="727" t="s">
        <v>1800</v>
      </c>
      <c r="K183" s="1112"/>
      <c r="L183" s="656"/>
      <c r="M183" s="497" t="s">
        <v>1787</v>
      </c>
      <c r="N183" s="1113" t="s">
        <v>1787</v>
      </c>
      <c r="O183" s="1113" t="s">
        <v>1787</v>
      </c>
      <c r="P183" s="594">
        <v>875</v>
      </c>
      <c r="Q183" s="1095"/>
      <c r="R183" s="1076"/>
      <c r="S183" s="1076"/>
      <c r="T183" s="1076"/>
      <c r="U183" s="1076"/>
      <c r="V183" s="1076"/>
      <c r="W183" s="1076"/>
      <c r="X183" s="1096"/>
      <c r="Y183" s="1096"/>
      <c r="Z183" s="1076"/>
      <c r="AA183" s="1076"/>
      <c r="AB183" s="1076"/>
      <c r="AC183" s="1076"/>
      <c r="AD183" s="1096"/>
      <c r="AE183" s="1076"/>
      <c r="AF183" s="1076"/>
      <c r="AG183" s="1076"/>
      <c r="AH183" s="1076"/>
    </row>
    <row r="184" spans="1:34" ht="12" customHeight="1" x14ac:dyDescent="0.25">
      <c r="A184" s="530">
        <v>880</v>
      </c>
      <c r="B184" s="726" t="s">
        <v>1239</v>
      </c>
      <c r="C184" s="1092"/>
      <c r="D184" s="1104"/>
      <c r="E184" s="1098"/>
      <c r="F184" s="1105"/>
      <c r="G184" s="1092"/>
      <c r="H184" s="530">
        <v>880</v>
      </c>
      <c r="I184" s="530">
        <v>880</v>
      </c>
      <c r="J184" s="726" t="s">
        <v>1239</v>
      </c>
      <c r="K184" s="692"/>
      <c r="L184" s="658"/>
      <c r="M184" s="499" t="s">
        <v>1787</v>
      </c>
      <c r="N184" s="1108" t="s">
        <v>1787</v>
      </c>
      <c r="O184" s="1108" t="s">
        <v>1787</v>
      </c>
      <c r="P184" s="530">
        <v>880</v>
      </c>
      <c r="Q184" s="1095"/>
      <c r="R184" s="1076"/>
      <c r="S184" s="1076"/>
      <c r="T184" s="1076"/>
      <c r="U184" s="1076"/>
      <c r="V184" s="1076"/>
      <c r="W184" s="1076"/>
      <c r="X184" s="1096"/>
      <c r="Y184" s="1096"/>
      <c r="Z184" s="1076"/>
      <c r="AA184" s="1076"/>
      <c r="AB184" s="1076"/>
      <c r="AC184" s="1076"/>
      <c r="AD184" s="1096"/>
      <c r="AE184" s="1076"/>
      <c r="AF184" s="1076"/>
      <c r="AG184" s="1076"/>
      <c r="AH184" s="1076"/>
    </row>
    <row r="185" spans="1:34" ht="12" customHeight="1" x14ac:dyDescent="0.25">
      <c r="A185" s="530">
        <v>885</v>
      </c>
      <c r="B185" s="726" t="s">
        <v>1241</v>
      </c>
      <c r="C185" s="1092"/>
      <c r="D185" s="1104"/>
      <c r="E185" s="1098"/>
      <c r="F185" s="1105"/>
      <c r="G185" s="1092"/>
      <c r="H185" s="530">
        <v>885</v>
      </c>
      <c r="I185" s="530">
        <v>885</v>
      </c>
      <c r="J185" s="726" t="s">
        <v>1241</v>
      </c>
      <c r="K185" s="692"/>
      <c r="L185" s="658"/>
      <c r="M185" s="499" t="s">
        <v>1787</v>
      </c>
      <c r="N185" s="1108" t="s">
        <v>1787</v>
      </c>
      <c r="O185" s="1108" t="s">
        <v>1787</v>
      </c>
      <c r="P185" s="530">
        <v>885</v>
      </c>
      <c r="Q185" s="1095"/>
      <c r="R185" s="1076"/>
      <c r="S185" s="1076"/>
      <c r="T185" s="1076"/>
      <c r="U185" s="1076"/>
      <c r="V185" s="1076"/>
      <c r="W185" s="1076"/>
      <c r="X185" s="1096"/>
      <c r="Y185" s="1096"/>
      <c r="Z185" s="1076"/>
      <c r="AA185" s="1076"/>
      <c r="AB185" s="1076"/>
      <c r="AC185" s="1076"/>
      <c r="AD185" s="1096"/>
      <c r="AE185" s="1076"/>
      <c r="AF185" s="1076"/>
      <c r="AG185" s="1076"/>
      <c r="AH185" s="1076"/>
    </row>
    <row r="186" spans="1:34" ht="12" customHeight="1" x14ac:dyDescent="0.25">
      <c r="A186" s="530">
        <v>890</v>
      </c>
      <c r="B186" s="726" t="s">
        <v>1242</v>
      </c>
      <c r="C186" s="1092"/>
      <c r="D186" s="1104"/>
      <c r="E186" s="1092"/>
      <c r="F186" s="1105"/>
      <c r="G186" s="1092"/>
      <c r="H186" s="530">
        <v>890</v>
      </c>
      <c r="I186" s="530">
        <v>890</v>
      </c>
      <c r="J186" s="726" t="s">
        <v>1242</v>
      </c>
      <c r="K186" s="692"/>
      <c r="L186" s="658"/>
      <c r="M186" s="499" t="s">
        <v>1787</v>
      </c>
      <c r="N186" s="1108" t="s">
        <v>1787</v>
      </c>
      <c r="O186" s="1108" t="s">
        <v>1787</v>
      </c>
      <c r="P186" s="530">
        <v>890</v>
      </c>
      <c r="Q186" s="1095"/>
      <c r="R186" s="1076"/>
      <c r="S186" s="1076"/>
      <c r="T186" s="1076"/>
      <c r="U186" s="1076"/>
      <c r="V186" s="1076"/>
      <c r="W186" s="1076"/>
      <c r="X186" s="1096"/>
      <c r="Y186" s="1096"/>
      <c r="Z186" s="1076"/>
      <c r="AA186" s="1076"/>
      <c r="AB186" s="1076"/>
      <c r="AC186" s="1076"/>
      <c r="AD186" s="1096"/>
      <c r="AE186" s="1076"/>
      <c r="AF186" s="1076"/>
      <c r="AG186" s="1076"/>
      <c r="AH186" s="1076"/>
    </row>
    <row r="187" spans="1:34" ht="12" customHeight="1" x14ac:dyDescent="0.25">
      <c r="A187" s="530">
        <v>895</v>
      </c>
      <c r="B187" s="726" t="s">
        <v>1243</v>
      </c>
      <c r="C187" s="1092"/>
      <c r="D187" s="1104"/>
      <c r="E187" s="1098"/>
      <c r="F187" s="1105"/>
      <c r="G187" s="1092"/>
      <c r="H187" s="530">
        <v>895</v>
      </c>
      <c r="I187" s="530">
        <v>895</v>
      </c>
      <c r="J187" s="726" t="s">
        <v>1243</v>
      </c>
      <c r="K187" s="692"/>
      <c r="L187" s="658"/>
      <c r="M187" s="499" t="s">
        <v>1787</v>
      </c>
      <c r="N187" s="1108" t="s">
        <v>1787</v>
      </c>
      <c r="O187" s="1108" t="s">
        <v>1787</v>
      </c>
      <c r="P187" s="530">
        <v>895</v>
      </c>
      <c r="Q187" s="1095"/>
      <c r="R187" s="1076"/>
      <c r="S187" s="1076"/>
      <c r="T187" s="1076"/>
      <c r="U187" s="1076"/>
      <c r="V187" s="1076"/>
      <c r="W187" s="1076"/>
      <c r="X187" s="1096"/>
      <c r="Y187" s="1096"/>
      <c r="Z187" s="1076"/>
      <c r="AA187" s="1076"/>
      <c r="AB187" s="1076"/>
      <c r="AC187" s="1076"/>
      <c r="AD187" s="1096"/>
      <c r="AE187" s="1076"/>
      <c r="AF187" s="1076"/>
      <c r="AG187" s="1076"/>
      <c r="AH187" s="1076"/>
    </row>
    <row r="188" spans="1:34" ht="12" customHeight="1" x14ac:dyDescent="0.25">
      <c r="A188" s="594">
        <v>900</v>
      </c>
      <c r="B188" s="727" t="s">
        <v>1801</v>
      </c>
      <c r="C188" s="1093"/>
      <c r="D188" s="1110"/>
      <c r="E188" s="1120"/>
      <c r="F188" s="1111"/>
      <c r="G188" s="1093"/>
      <c r="H188" s="594">
        <v>900</v>
      </c>
      <c r="I188" s="594">
        <v>900</v>
      </c>
      <c r="J188" s="727" t="s">
        <v>1801</v>
      </c>
      <c r="K188" s="1112"/>
      <c r="L188" s="656"/>
      <c r="M188" s="497" t="s">
        <v>1787</v>
      </c>
      <c r="N188" s="1113" t="s">
        <v>1787</v>
      </c>
      <c r="O188" s="1113" t="s">
        <v>1787</v>
      </c>
      <c r="P188" s="594">
        <v>900</v>
      </c>
      <c r="Q188" s="1095"/>
      <c r="R188" s="1076"/>
      <c r="S188" s="1076"/>
      <c r="T188" s="1076"/>
      <c r="U188" s="1076"/>
      <c r="V188" s="1076"/>
      <c r="W188" s="1076"/>
      <c r="X188" s="1096"/>
      <c r="Y188" s="1096"/>
      <c r="Z188" s="1076"/>
      <c r="AA188" s="1076"/>
      <c r="AB188" s="1076"/>
      <c r="AC188" s="1076"/>
      <c r="AD188" s="1096"/>
      <c r="AE188" s="1076"/>
      <c r="AF188" s="1076"/>
      <c r="AG188" s="1076"/>
      <c r="AH188" s="1076"/>
    </row>
    <row r="189" spans="1:34" ht="12" customHeight="1" x14ac:dyDescent="0.25">
      <c r="A189" s="1066">
        <v>910</v>
      </c>
      <c r="B189" s="1067" t="s">
        <v>1803</v>
      </c>
      <c r="C189" s="1134"/>
      <c r="D189" s="1135"/>
      <c r="E189" s="1134"/>
      <c r="F189" s="1136"/>
      <c r="G189" s="1134"/>
      <c r="H189" s="1137">
        <v>910</v>
      </c>
      <c r="I189" s="1066">
        <v>910</v>
      </c>
      <c r="J189" s="1067" t="s">
        <v>1803</v>
      </c>
      <c r="K189" s="1138"/>
      <c r="L189" s="1068"/>
      <c r="M189" s="1068"/>
      <c r="N189" s="1139"/>
      <c r="O189" s="1140"/>
      <c r="P189" s="1137">
        <v>910</v>
      </c>
      <c r="Q189" s="1095"/>
      <c r="R189" s="1076"/>
      <c r="S189" s="1076"/>
      <c r="T189" s="1076"/>
      <c r="U189" s="1076"/>
      <c r="V189" s="1076"/>
      <c r="W189" s="1076"/>
      <c r="X189" s="1096"/>
      <c r="Y189" s="1096"/>
      <c r="Z189" s="1076"/>
      <c r="AA189" s="1076"/>
      <c r="AB189" s="1076"/>
      <c r="AC189" s="1076"/>
      <c r="AD189" s="1096"/>
      <c r="AE189" s="1076"/>
      <c r="AF189" s="1076"/>
      <c r="AG189" s="1076"/>
      <c r="AH189" s="1076"/>
    </row>
    <row r="190" spans="1:34" ht="12" customHeight="1" x14ac:dyDescent="0.25">
      <c r="A190" s="1069">
        <v>911</v>
      </c>
      <c r="B190" s="535" t="s">
        <v>1804</v>
      </c>
      <c r="C190" s="1141"/>
      <c r="D190" s="1142"/>
      <c r="E190" s="1141"/>
      <c r="F190" s="1143"/>
      <c r="G190" s="1141"/>
      <c r="H190" s="525">
        <v>911</v>
      </c>
      <c r="I190" s="1069">
        <v>911</v>
      </c>
      <c r="J190" s="535" t="s">
        <v>1804</v>
      </c>
      <c r="K190" s="1144"/>
      <c r="L190" s="791"/>
      <c r="M190" s="791"/>
      <c r="N190" s="1145"/>
      <c r="O190" s="1146"/>
      <c r="P190" s="525">
        <v>911</v>
      </c>
      <c r="Q190" s="1095"/>
      <c r="R190" s="1076"/>
      <c r="S190" s="1076"/>
      <c r="T190" s="1076"/>
      <c r="U190" s="1076"/>
      <c r="V190" s="1076"/>
      <c r="W190" s="1076"/>
      <c r="X190" s="1096"/>
      <c r="Y190" s="1096"/>
      <c r="Z190" s="1076"/>
      <c r="AA190" s="1076"/>
      <c r="AB190" s="1076"/>
      <c r="AC190" s="1076"/>
      <c r="AD190" s="1096"/>
      <c r="AE190" s="1076"/>
      <c r="AF190" s="1076"/>
      <c r="AG190" s="1076"/>
      <c r="AH190" s="1076"/>
    </row>
    <row r="191" spans="1:34" ht="12" customHeight="1" x14ac:dyDescent="0.25">
      <c r="A191" s="594">
        <v>915</v>
      </c>
      <c r="B191" s="261" t="s">
        <v>311</v>
      </c>
      <c r="C191" s="1093"/>
      <c r="D191" s="1110"/>
      <c r="E191" s="1093"/>
      <c r="F191" s="1111"/>
      <c r="G191" s="1093"/>
      <c r="H191" s="594">
        <v>915</v>
      </c>
      <c r="I191" s="594">
        <v>915</v>
      </c>
      <c r="J191" s="261" t="s">
        <v>311</v>
      </c>
      <c r="K191" s="1112"/>
      <c r="L191" s="656"/>
      <c r="M191" s="656"/>
      <c r="N191" s="1147"/>
      <c r="O191" s="1147"/>
      <c r="P191" s="594">
        <v>915</v>
      </c>
      <c r="Q191" s="1095"/>
      <c r="R191" s="1076"/>
      <c r="S191" s="1076"/>
      <c r="T191" s="1076"/>
      <c r="U191" s="1076"/>
      <c r="V191" s="1076"/>
      <c r="W191" s="1076"/>
      <c r="X191" s="1096"/>
      <c r="Y191" s="1096"/>
      <c r="Z191" s="1076"/>
      <c r="AA191" s="1076"/>
      <c r="AB191" s="1076"/>
      <c r="AC191" s="1076"/>
      <c r="AD191" s="1096"/>
      <c r="AE191" s="1076"/>
      <c r="AF191" s="1076"/>
      <c r="AG191" s="1076"/>
      <c r="AH191" s="1076"/>
    </row>
    <row r="192" spans="1:34" ht="12" customHeight="1" x14ac:dyDescent="0.25">
      <c r="A192" s="524"/>
      <c r="B192" s="71"/>
      <c r="C192" s="1114"/>
      <c r="D192" s="1115"/>
      <c r="E192" s="1114"/>
      <c r="F192" s="1116"/>
      <c r="G192" s="1114"/>
      <c r="H192" s="524"/>
      <c r="I192" s="524"/>
      <c r="J192" s="71"/>
      <c r="K192" s="709"/>
      <c r="L192" s="271"/>
      <c r="M192" s="271"/>
      <c r="N192" s="1118"/>
      <c r="O192" s="1118"/>
      <c r="P192" s="524"/>
      <c r="Q192" s="1095"/>
      <c r="R192" s="1080"/>
      <c r="S192" s="1076"/>
      <c r="T192" s="1076"/>
      <c r="U192" s="1076"/>
      <c r="V192" s="1076"/>
      <c r="W192" s="1076"/>
      <c r="X192" s="1096"/>
      <c r="Y192" s="1096"/>
      <c r="Z192" s="1080"/>
      <c r="AA192" s="1076"/>
      <c r="AB192" s="1076"/>
      <c r="AC192" s="1076"/>
      <c r="AD192" s="1096"/>
      <c r="AE192" s="1076"/>
      <c r="AF192" s="1076"/>
      <c r="AG192" s="1076"/>
      <c r="AH192" s="1076"/>
    </row>
    <row r="193" spans="1:34" ht="12" customHeight="1" thickBot="1" x14ac:dyDescent="0.3">
      <c r="A193" s="594">
        <v>920</v>
      </c>
      <c r="B193" s="261" t="s">
        <v>386</v>
      </c>
      <c r="C193" s="1148"/>
      <c r="D193" s="1148"/>
      <c r="E193" s="1148"/>
      <c r="F193" s="1148"/>
      <c r="G193" s="1149" t="s">
        <v>1101</v>
      </c>
      <c r="H193" s="594">
        <v>920</v>
      </c>
      <c r="I193" s="594">
        <v>920</v>
      </c>
      <c r="J193" s="261" t="s">
        <v>386</v>
      </c>
      <c r="K193" s="1150" t="s">
        <v>1101</v>
      </c>
      <c r="L193" s="548"/>
      <c r="M193" s="548" t="s">
        <v>1787</v>
      </c>
      <c r="N193" s="548" t="s">
        <v>1787</v>
      </c>
      <c r="O193" s="548" t="s">
        <v>1787</v>
      </c>
      <c r="P193" s="594">
        <v>920</v>
      </c>
      <c r="Q193" s="1095"/>
      <c r="R193" s="1076"/>
      <c r="S193" s="1076"/>
      <c r="T193" s="1076"/>
      <c r="U193" s="1076"/>
      <c r="V193" s="1076"/>
      <c r="W193" s="1076"/>
      <c r="X193" s="1096"/>
      <c r="Y193" s="1096"/>
      <c r="Z193" s="1076"/>
      <c r="AA193" s="1076"/>
      <c r="AB193" s="1076"/>
      <c r="AC193" s="1076"/>
      <c r="AD193" s="1096"/>
      <c r="AE193" s="1076"/>
      <c r="AF193" s="1076"/>
      <c r="AG193" s="1076"/>
      <c r="AH193" s="1076"/>
    </row>
    <row r="194" spans="1:34" ht="12" customHeight="1" thickTop="1" x14ac:dyDescent="0.25">
      <c r="A194" s="594"/>
      <c r="B194" s="497"/>
      <c r="C194" s="324" t="s">
        <v>1015</v>
      </c>
      <c r="D194" s="324" t="s">
        <v>1035</v>
      </c>
      <c r="E194" s="324" t="s">
        <v>1037</v>
      </c>
      <c r="F194" s="324" t="s">
        <v>1038</v>
      </c>
      <c r="G194" s="324" t="s">
        <v>1724</v>
      </c>
      <c r="H194" s="594"/>
      <c r="I194" s="594"/>
      <c r="J194" s="329"/>
      <c r="K194" s="324" t="s">
        <v>1725</v>
      </c>
      <c r="L194" s="324" t="s">
        <v>322</v>
      </c>
      <c r="M194" s="324" t="s">
        <v>1827</v>
      </c>
      <c r="N194" s="324" t="s">
        <v>1828</v>
      </c>
      <c r="O194" s="324" t="s">
        <v>1829</v>
      </c>
      <c r="P194" s="594"/>
      <c r="Q194" s="1095"/>
      <c r="R194" s="1076"/>
      <c r="S194" s="1151"/>
      <c r="T194" s="1151"/>
      <c r="U194" s="1151"/>
      <c r="V194" s="1151"/>
      <c r="W194" s="1151"/>
      <c r="X194" s="1096"/>
      <c r="Y194" s="1096"/>
      <c r="Z194" s="1076"/>
      <c r="AA194" s="1151"/>
      <c r="AB194" s="1151"/>
      <c r="AC194" s="1151"/>
      <c r="AD194" s="1096"/>
      <c r="AE194" s="1076"/>
      <c r="AF194" s="1076"/>
      <c r="AG194" s="1076"/>
      <c r="AH194" s="1076"/>
    </row>
    <row r="195" spans="1:34" ht="12" customHeight="1" x14ac:dyDescent="0.25">
      <c r="A195" s="1152"/>
      <c r="B195" s="274"/>
      <c r="C195" s="300"/>
      <c r="D195" s="300"/>
      <c r="E195" s="300"/>
      <c r="F195" s="300"/>
      <c r="G195" s="300"/>
      <c r="H195" s="1099" t="s">
        <v>1890</v>
      </c>
      <c r="I195" s="1152"/>
      <c r="J195" s="274"/>
      <c r="K195" s="300"/>
      <c r="L195" s="300"/>
      <c r="M195" s="300"/>
      <c r="N195" s="300"/>
      <c r="O195" s="300"/>
      <c r="P195" s="1099" t="s">
        <v>1890</v>
      </c>
      <c r="Q195" s="1095"/>
      <c r="R195" s="1076"/>
      <c r="S195" s="1151"/>
      <c r="T195" s="1151"/>
      <c r="U195" s="1151"/>
      <c r="V195" s="1151"/>
      <c r="W195" s="1151"/>
      <c r="X195" s="1096"/>
      <c r="Y195" s="1096"/>
      <c r="Z195" s="1076"/>
      <c r="AA195" s="1151"/>
      <c r="AB195" s="1151"/>
      <c r="AC195" s="1151"/>
      <c r="AD195" s="1096"/>
      <c r="AE195" s="1076"/>
      <c r="AF195" s="1076"/>
      <c r="AG195" s="1076"/>
      <c r="AH195" s="1076"/>
    </row>
    <row r="196" spans="1:34" ht="12" customHeight="1" x14ac:dyDescent="0.2">
      <c r="A196" s="1064"/>
      <c r="B196" s="255"/>
      <c r="C196" s="39"/>
      <c r="D196" s="39"/>
      <c r="E196" s="39"/>
      <c r="F196" s="39"/>
      <c r="G196" s="39"/>
      <c r="H196" s="1153"/>
      <c r="I196" s="1153"/>
      <c r="J196" s="255"/>
      <c r="K196" s="39"/>
      <c r="L196" s="39"/>
      <c r="M196" s="39"/>
      <c r="N196" s="39"/>
      <c r="O196" s="39"/>
      <c r="P196" s="1064"/>
      <c r="Q196" s="1095"/>
      <c r="R196" s="1076"/>
      <c r="S196" s="1151"/>
      <c r="T196" s="1151"/>
      <c r="U196" s="1151"/>
      <c r="V196" s="1151"/>
      <c r="W196" s="1151"/>
      <c r="X196" s="1096"/>
      <c r="Y196" s="1096"/>
      <c r="Z196" s="1076"/>
      <c r="AA196" s="1151"/>
      <c r="AB196" s="1151"/>
      <c r="AC196" s="1151"/>
      <c r="AD196" s="1096"/>
      <c r="AE196" s="1076"/>
      <c r="AF196" s="1076"/>
      <c r="AG196" s="1076"/>
      <c r="AH196" s="1076"/>
    </row>
    <row r="197" spans="1:34" ht="12" customHeight="1" x14ac:dyDescent="0.2">
      <c r="A197" s="1064"/>
      <c r="B197" s="255"/>
      <c r="C197" s="39"/>
      <c r="D197" s="39"/>
      <c r="E197" s="39"/>
      <c r="F197" s="39"/>
      <c r="G197" s="39"/>
      <c r="H197" s="1064"/>
      <c r="I197" s="1064"/>
      <c r="J197" s="255"/>
      <c r="K197" s="39"/>
      <c r="L197" s="39"/>
      <c r="M197" s="39"/>
      <c r="N197" s="39"/>
      <c r="O197" s="39"/>
      <c r="P197" s="1064"/>
      <c r="Q197" s="1095"/>
      <c r="R197" s="1076"/>
      <c r="S197" s="1151"/>
      <c r="T197" s="1151"/>
      <c r="U197" s="1151"/>
      <c r="V197" s="1151"/>
      <c r="W197" s="1151"/>
      <c r="X197" s="1096"/>
      <c r="Y197" s="1096"/>
      <c r="Z197" s="1076"/>
      <c r="AA197" s="1151"/>
      <c r="AB197" s="1151"/>
      <c r="AC197" s="1151"/>
      <c r="AD197" s="1096"/>
      <c r="AE197" s="1076"/>
      <c r="AF197" s="1076"/>
      <c r="AG197" s="1076"/>
      <c r="AH197" s="1076"/>
    </row>
    <row r="198" spans="1:34" ht="12" customHeight="1" x14ac:dyDescent="0.2">
      <c r="A198" s="255"/>
      <c r="B198" s="255"/>
      <c r="C198" s="892"/>
      <c r="D198" s="892"/>
      <c r="E198" s="892"/>
      <c r="F198" s="892"/>
      <c r="G198" s="892"/>
      <c r="H198" s="507"/>
      <c r="I198" s="507"/>
      <c r="J198" s="507"/>
      <c r="K198" s="892"/>
      <c r="L198" s="892"/>
      <c r="M198" s="892"/>
      <c r="N198" s="892"/>
      <c r="O198" s="892"/>
      <c r="P198" s="507"/>
      <c r="Q198" s="1082"/>
      <c r="R198" s="1083"/>
      <c r="S198" s="1087"/>
      <c r="T198" s="1087"/>
      <c r="U198" s="1087"/>
      <c r="V198" s="1087"/>
      <c r="W198" s="1087"/>
      <c r="X198" s="1083"/>
      <c r="Y198" s="1083"/>
      <c r="Z198" s="1083"/>
      <c r="AA198" s="1087"/>
      <c r="AB198" s="1087"/>
      <c r="AC198" s="1087"/>
      <c r="AD198" s="1083"/>
      <c r="AE198" s="1076"/>
      <c r="AF198" s="1076"/>
      <c r="AG198" s="1076"/>
      <c r="AH198" s="1076"/>
    </row>
    <row r="199" spans="1:34" ht="12" customHeight="1" x14ac:dyDescent="0.2">
      <c r="A199" s="63"/>
      <c r="B199" s="63"/>
      <c r="C199" s="6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1082"/>
      <c r="R199" s="1076"/>
      <c r="S199" s="1076"/>
      <c r="T199" s="1076"/>
      <c r="U199" s="1076"/>
      <c r="V199" s="1076"/>
      <c r="W199" s="1076"/>
      <c r="X199" s="1076"/>
      <c r="Y199" s="1076"/>
      <c r="Z199" s="1076"/>
      <c r="AA199" s="1076"/>
      <c r="AB199" s="1076"/>
      <c r="AC199" s="1076"/>
      <c r="AD199" s="1076"/>
      <c r="AE199" s="1076"/>
      <c r="AF199" s="1076"/>
      <c r="AG199" s="1076"/>
      <c r="AH199" s="1076"/>
    </row>
    <row r="200" spans="1:34" ht="12" customHeight="1" x14ac:dyDescent="0.2">
      <c r="A200" s="63"/>
      <c r="B200" s="63"/>
      <c r="C200" s="6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1082"/>
      <c r="R200" s="1076"/>
      <c r="S200" s="1076"/>
      <c r="T200" s="1076"/>
      <c r="U200" s="1076"/>
      <c r="V200" s="1076"/>
      <c r="W200" s="1076"/>
      <c r="X200" s="1076"/>
      <c r="Y200" s="1076"/>
      <c r="Z200" s="1076"/>
      <c r="AA200" s="1076"/>
      <c r="AB200" s="1076"/>
      <c r="AC200" s="1076"/>
      <c r="AD200" s="1076"/>
      <c r="AE200" s="1076"/>
      <c r="AF200" s="1076"/>
      <c r="AG200" s="1076"/>
      <c r="AH200" s="1076"/>
    </row>
    <row r="201" spans="1:34" ht="12" customHeight="1" x14ac:dyDescent="0.2">
      <c r="A201" s="63"/>
      <c r="B201" s="63"/>
      <c r="C201" s="6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1082"/>
      <c r="R201" s="1076"/>
      <c r="S201" s="1076"/>
      <c r="T201" s="1076"/>
      <c r="U201" s="1076"/>
      <c r="V201" s="1076"/>
      <c r="W201" s="1076"/>
      <c r="X201" s="1076"/>
      <c r="Y201" s="1076"/>
      <c r="Z201" s="1076"/>
      <c r="AA201" s="1076"/>
      <c r="AB201" s="1076"/>
      <c r="AC201" s="1076"/>
      <c r="AD201" s="1076"/>
      <c r="AE201" s="1076"/>
      <c r="AF201" s="1076"/>
      <c r="AG201" s="1076"/>
      <c r="AH201" s="1076"/>
    </row>
    <row r="202" spans="1:34" ht="12" customHeight="1" x14ac:dyDescent="0.2">
      <c r="A202" s="63"/>
      <c r="B202" s="63"/>
      <c r="C202" s="6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1082"/>
      <c r="R202" s="1076"/>
      <c r="S202" s="1076"/>
      <c r="T202" s="1076"/>
      <c r="U202" s="1076"/>
      <c r="V202" s="1076"/>
      <c r="W202" s="1076"/>
      <c r="X202" s="1076"/>
      <c r="Y202" s="1076"/>
      <c r="Z202" s="1076"/>
      <c r="AA202" s="1076"/>
      <c r="AB202" s="1076"/>
      <c r="AC202" s="1076"/>
      <c r="AD202" s="1076"/>
      <c r="AE202" s="1076"/>
      <c r="AF202" s="1076"/>
      <c r="AG202" s="1076"/>
      <c r="AH202" s="1076"/>
    </row>
    <row r="203" spans="1:34" ht="12" customHeight="1" x14ac:dyDescent="0.2">
      <c r="A203" s="63"/>
      <c r="B203" s="63"/>
      <c r="C203" s="6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1082"/>
      <c r="R203" s="1076"/>
      <c r="S203" s="1076"/>
      <c r="T203" s="1076"/>
      <c r="U203" s="1076"/>
      <c r="V203" s="1076"/>
      <c r="W203" s="1076"/>
      <c r="X203" s="1076"/>
      <c r="Y203" s="1076"/>
      <c r="Z203" s="1076"/>
      <c r="AA203" s="1076"/>
      <c r="AB203" s="1076"/>
      <c r="AC203" s="1076"/>
      <c r="AD203" s="1076"/>
      <c r="AE203" s="1076"/>
      <c r="AF203" s="1076"/>
      <c r="AG203" s="1076"/>
      <c r="AH203" s="1076"/>
    </row>
    <row r="204" spans="1:34" ht="12" customHeight="1" x14ac:dyDescent="0.2">
      <c r="A204" s="63"/>
      <c r="B204" s="63"/>
      <c r="C204" s="6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1082"/>
      <c r="R204" s="1076"/>
      <c r="S204" s="1076"/>
      <c r="T204" s="1076"/>
      <c r="U204" s="1076"/>
      <c r="V204" s="1076"/>
      <c r="W204" s="1076"/>
      <c r="X204" s="1076"/>
      <c r="Y204" s="1076"/>
      <c r="Z204" s="1076"/>
      <c r="AA204" s="1076"/>
      <c r="AB204" s="1076"/>
      <c r="AC204" s="1076"/>
      <c r="AD204" s="1076"/>
      <c r="AE204" s="1076"/>
      <c r="AF204" s="1076"/>
      <c r="AG204" s="1076"/>
      <c r="AH204" s="1076"/>
    </row>
    <row r="205" spans="1:34" ht="12" customHeight="1" x14ac:dyDescent="0.2">
      <c r="A205" s="63"/>
      <c r="B205" s="63"/>
      <c r="C205" s="6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1082"/>
      <c r="R205" s="1076"/>
      <c r="S205" s="1076"/>
      <c r="T205" s="1076"/>
      <c r="U205" s="1076"/>
      <c r="V205" s="1076"/>
      <c r="W205" s="1076"/>
      <c r="X205" s="1076"/>
      <c r="Y205" s="1076"/>
      <c r="Z205" s="1076"/>
      <c r="AA205" s="1076"/>
      <c r="AB205" s="1076"/>
      <c r="AC205" s="1076"/>
      <c r="AD205" s="1076"/>
      <c r="AE205" s="1076"/>
      <c r="AF205" s="1076"/>
      <c r="AG205" s="1076"/>
      <c r="AH205" s="1076"/>
    </row>
    <row r="206" spans="1:34" ht="12" customHeight="1" x14ac:dyDescent="0.2">
      <c r="A206" s="63"/>
      <c r="B206" s="63"/>
      <c r="C206" s="6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1082"/>
      <c r="R206" s="1076"/>
      <c r="S206" s="1076"/>
      <c r="T206" s="1076"/>
      <c r="U206" s="1076"/>
      <c r="V206" s="1076"/>
      <c r="W206" s="1076"/>
      <c r="X206" s="1076"/>
      <c r="Y206" s="1076"/>
      <c r="Z206" s="1076"/>
      <c r="AA206" s="1076"/>
      <c r="AB206" s="1076"/>
      <c r="AC206" s="1076"/>
      <c r="AD206" s="1076"/>
      <c r="AE206" s="1076"/>
      <c r="AF206" s="1076"/>
      <c r="AG206" s="1076"/>
      <c r="AH206" s="1076"/>
    </row>
    <row r="207" spans="1:34" ht="12" customHeight="1" x14ac:dyDescent="0.2">
      <c r="A207" s="63"/>
      <c r="B207" s="63"/>
      <c r="C207" s="6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1082"/>
      <c r="R207" s="1076"/>
      <c r="S207" s="1076"/>
      <c r="T207" s="1076"/>
      <c r="U207" s="1076"/>
      <c r="V207" s="1076"/>
      <c r="W207" s="1076"/>
      <c r="X207" s="1076"/>
      <c r="Y207" s="1076"/>
      <c r="Z207" s="1076"/>
      <c r="AA207" s="1076"/>
      <c r="AB207" s="1076"/>
      <c r="AC207" s="1076"/>
      <c r="AD207" s="1076"/>
      <c r="AE207" s="1076"/>
      <c r="AF207" s="1076"/>
      <c r="AG207" s="1076"/>
      <c r="AH207" s="1076"/>
    </row>
    <row r="208" spans="1:34" ht="12" customHeight="1" x14ac:dyDescent="0.2">
      <c r="A208" s="63"/>
      <c r="B208" s="63"/>
      <c r="C208" s="6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1082"/>
      <c r="R208" s="1076"/>
      <c r="S208" s="1076"/>
      <c r="T208" s="1076"/>
      <c r="U208" s="1076"/>
      <c r="V208" s="1076"/>
      <c r="W208" s="1076"/>
      <c r="X208" s="1076"/>
      <c r="Y208" s="1076"/>
      <c r="Z208" s="1076"/>
      <c r="AA208" s="1076"/>
      <c r="AB208" s="1076"/>
      <c r="AC208" s="1076"/>
      <c r="AD208" s="1076"/>
      <c r="AE208" s="1076"/>
      <c r="AF208" s="1076"/>
      <c r="AG208" s="1076"/>
      <c r="AH208" s="1076"/>
    </row>
    <row r="209" spans="1:34" ht="12" customHeight="1" x14ac:dyDescent="0.2">
      <c r="A209" s="63"/>
      <c r="B209" s="63"/>
      <c r="C209" s="6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1082"/>
      <c r="R209" s="1076"/>
      <c r="S209" s="1076"/>
      <c r="T209" s="1076"/>
      <c r="U209" s="1076"/>
      <c r="V209" s="1076"/>
      <c r="W209" s="1076"/>
      <c r="X209" s="1076"/>
      <c r="Y209" s="1076"/>
      <c r="Z209" s="1076"/>
      <c r="AA209" s="1076"/>
      <c r="AB209" s="1076"/>
      <c r="AC209" s="1076"/>
      <c r="AD209" s="1076"/>
      <c r="AE209" s="1076"/>
      <c r="AF209" s="1076"/>
      <c r="AG209" s="1076"/>
      <c r="AH209" s="1076"/>
    </row>
    <row r="210" spans="1:34" ht="12" customHeight="1" x14ac:dyDescent="0.2">
      <c r="A210" s="63"/>
      <c r="B210" s="63"/>
      <c r="C210" s="6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1082"/>
      <c r="R210" s="1076"/>
      <c r="S210" s="1076"/>
      <c r="T210" s="1076"/>
      <c r="U210" s="1076"/>
      <c r="V210" s="1076"/>
      <c r="W210" s="1076"/>
      <c r="X210" s="1076"/>
      <c r="Y210" s="1076"/>
      <c r="Z210" s="1076"/>
      <c r="AA210" s="1076"/>
      <c r="AB210" s="1076"/>
      <c r="AC210" s="1076"/>
      <c r="AD210" s="1076"/>
      <c r="AE210" s="1076"/>
      <c r="AF210" s="1076"/>
      <c r="AG210" s="1076"/>
      <c r="AH210" s="1076"/>
    </row>
    <row r="211" spans="1:34" ht="12" customHeight="1" x14ac:dyDescent="0.2">
      <c r="A211" s="63"/>
      <c r="B211" s="63"/>
      <c r="C211" s="6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1082"/>
      <c r="R211" s="1076"/>
      <c r="S211" s="1076"/>
      <c r="T211" s="1076"/>
      <c r="U211" s="1076"/>
      <c r="V211" s="1076"/>
      <c r="W211" s="1076"/>
      <c r="X211" s="1076"/>
      <c r="Y211" s="1076"/>
      <c r="Z211" s="1076"/>
      <c r="AA211" s="1076"/>
      <c r="AB211" s="1076"/>
      <c r="AC211" s="1076"/>
      <c r="AD211" s="1076"/>
      <c r="AE211" s="1076"/>
      <c r="AF211" s="1076"/>
      <c r="AG211" s="1076"/>
      <c r="AH211" s="1076"/>
    </row>
    <row r="212" spans="1:34" ht="12" customHeight="1" x14ac:dyDescent="0.2">
      <c r="A212" s="63"/>
      <c r="B212" s="63"/>
      <c r="C212" s="6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1082"/>
      <c r="R212" s="1076"/>
      <c r="S212" s="1076"/>
      <c r="T212" s="1076"/>
      <c r="U212" s="1076"/>
      <c r="V212" s="1076"/>
      <c r="W212" s="1076"/>
      <c r="X212" s="1076"/>
      <c r="Y212" s="1076"/>
      <c r="Z212" s="1076"/>
      <c r="AA212" s="1076"/>
      <c r="AB212" s="1076"/>
      <c r="AC212" s="1076"/>
      <c r="AD212" s="1076"/>
      <c r="AE212" s="1076"/>
      <c r="AF212" s="1076"/>
      <c r="AG212" s="1076"/>
      <c r="AH212" s="1076"/>
    </row>
    <row r="213" spans="1:34" ht="12" customHeight="1" x14ac:dyDescent="0.2">
      <c r="A213" s="63"/>
      <c r="B213" s="63"/>
      <c r="C213" s="6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1082"/>
      <c r="R213" s="1076"/>
      <c r="S213" s="1076"/>
      <c r="T213" s="1076"/>
      <c r="U213" s="1076"/>
      <c r="V213" s="1076"/>
      <c r="W213" s="1076"/>
      <c r="X213" s="1076"/>
      <c r="Y213" s="1076"/>
      <c r="Z213" s="1076"/>
      <c r="AA213" s="1076"/>
      <c r="AB213" s="1076"/>
      <c r="AC213" s="1076"/>
      <c r="AD213" s="1076"/>
      <c r="AE213" s="1076"/>
      <c r="AF213" s="1076"/>
      <c r="AG213" s="1076"/>
      <c r="AH213" s="1076"/>
    </row>
    <row r="214" spans="1:34" ht="12" customHeight="1" x14ac:dyDescent="0.2">
      <c r="A214" s="63"/>
      <c r="B214" s="63"/>
      <c r="C214" s="6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1082"/>
      <c r="R214" s="1076"/>
      <c r="S214" s="1076"/>
      <c r="T214" s="1076"/>
      <c r="U214" s="1076"/>
      <c r="V214" s="1076"/>
      <c r="W214" s="1076"/>
      <c r="X214" s="1076"/>
      <c r="Y214" s="1076"/>
      <c r="Z214" s="1076"/>
      <c r="AA214" s="1076"/>
      <c r="AB214" s="1076"/>
      <c r="AC214" s="1076"/>
      <c r="AD214" s="1076"/>
      <c r="AE214" s="1076"/>
      <c r="AF214" s="1076"/>
      <c r="AG214" s="1076"/>
      <c r="AH214" s="1076"/>
    </row>
    <row r="215" spans="1:34" ht="12" customHeight="1" x14ac:dyDescent="0.2">
      <c r="A215" s="63"/>
      <c r="B215" s="63"/>
      <c r="C215" s="6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1082"/>
      <c r="R215" s="1076"/>
      <c r="S215" s="1076"/>
      <c r="T215" s="1076"/>
      <c r="U215" s="1076"/>
      <c r="V215" s="1076"/>
      <c r="W215" s="1076"/>
      <c r="X215" s="1076"/>
      <c r="Y215" s="1076"/>
      <c r="Z215" s="1076"/>
      <c r="AA215" s="1076"/>
      <c r="AB215" s="1076"/>
      <c r="AC215" s="1076"/>
      <c r="AD215" s="1076"/>
      <c r="AE215" s="1076"/>
      <c r="AF215" s="1076"/>
      <c r="AG215" s="1076"/>
      <c r="AH215" s="1076"/>
    </row>
    <row r="216" spans="1:34" ht="12" customHeight="1" x14ac:dyDescent="0.2">
      <c r="A216" s="63"/>
      <c r="B216" s="63"/>
      <c r="C216" s="6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1082"/>
      <c r="R216" s="1076"/>
      <c r="S216" s="1076"/>
      <c r="T216" s="1076"/>
      <c r="U216" s="1076"/>
      <c r="V216" s="1076"/>
      <c r="W216" s="1076"/>
      <c r="X216" s="1076"/>
      <c r="Y216" s="1076"/>
      <c r="Z216" s="1076"/>
      <c r="AA216" s="1076"/>
      <c r="AB216" s="1076"/>
      <c r="AC216" s="1076"/>
      <c r="AD216" s="1076"/>
      <c r="AE216" s="1076"/>
      <c r="AF216" s="1076"/>
      <c r="AG216" s="1076"/>
      <c r="AH216" s="1076"/>
    </row>
    <row r="217" spans="1:34" ht="12" customHeight="1" x14ac:dyDescent="0.2">
      <c r="A217" s="63"/>
      <c r="B217" s="63"/>
      <c r="C217" s="6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1082"/>
      <c r="R217" s="1076"/>
      <c r="S217" s="1076"/>
      <c r="T217" s="1076"/>
      <c r="U217" s="1076"/>
      <c r="V217" s="1076"/>
      <c r="W217" s="1076"/>
      <c r="X217" s="1076"/>
      <c r="Y217" s="1076"/>
      <c r="Z217" s="1076"/>
      <c r="AA217" s="1076"/>
      <c r="AB217" s="1076"/>
      <c r="AC217" s="1076"/>
      <c r="AD217" s="1076"/>
      <c r="AE217" s="1076"/>
      <c r="AF217" s="1076"/>
      <c r="AG217" s="1076"/>
      <c r="AH217" s="1076"/>
    </row>
    <row r="218" spans="1:34" ht="12" customHeight="1" x14ac:dyDescent="0.2">
      <c r="A218" s="63"/>
      <c r="B218" s="63"/>
      <c r="C218" s="6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1082"/>
      <c r="R218" s="1076"/>
      <c r="S218" s="1076"/>
      <c r="T218" s="1076"/>
      <c r="U218" s="1076"/>
      <c r="V218" s="1076"/>
      <c r="W218" s="1076"/>
      <c r="X218" s="1076"/>
      <c r="Y218" s="1076"/>
      <c r="Z218" s="1076"/>
      <c r="AA218" s="1076"/>
      <c r="AB218" s="1076"/>
      <c r="AC218" s="1076"/>
      <c r="AD218" s="1076"/>
      <c r="AE218" s="1076"/>
      <c r="AF218" s="1076"/>
      <c r="AG218" s="1076"/>
      <c r="AH218" s="1076"/>
    </row>
    <row r="219" spans="1:34" ht="12" customHeight="1" x14ac:dyDescent="0.2">
      <c r="A219" s="63"/>
      <c r="B219" s="63"/>
      <c r="C219" s="6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1082"/>
      <c r="R219" s="1076"/>
      <c r="S219" s="1076"/>
      <c r="T219" s="1076"/>
      <c r="U219" s="1076"/>
      <c r="V219" s="1076"/>
      <c r="W219" s="1076"/>
      <c r="X219" s="1076"/>
      <c r="Y219" s="1076"/>
      <c r="Z219" s="1076"/>
      <c r="AA219" s="1076"/>
      <c r="AB219" s="1076"/>
      <c r="AC219" s="1076"/>
      <c r="AD219" s="1076"/>
      <c r="AE219" s="1076"/>
      <c r="AF219" s="1076"/>
      <c r="AG219" s="1076"/>
      <c r="AH219" s="1076"/>
    </row>
    <row r="220" spans="1:34" ht="12" customHeight="1" x14ac:dyDescent="0.2">
      <c r="A220" s="63"/>
      <c r="B220" s="63"/>
      <c r="C220" s="6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1082"/>
      <c r="R220" s="1076"/>
      <c r="S220" s="1076"/>
      <c r="T220" s="1076"/>
      <c r="U220" s="1076"/>
      <c r="V220" s="1076"/>
      <c r="W220" s="1076"/>
      <c r="X220" s="1076"/>
      <c r="Y220" s="1076"/>
      <c r="Z220" s="1076"/>
      <c r="AA220" s="1076"/>
      <c r="AB220" s="1076"/>
      <c r="AC220" s="1076"/>
      <c r="AD220" s="1076"/>
      <c r="AE220" s="1076"/>
      <c r="AF220" s="1076"/>
      <c r="AG220" s="1076"/>
      <c r="AH220" s="1076"/>
    </row>
    <row r="221" spans="1:34" ht="12" customHeight="1" x14ac:dyDescent="0.2">
      <c r="A221" s="63"/>
      <c r="B221" s="63"/>
      <c r="C221" s="6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1082"/>
      <c r="R221" s="1076"/>
      <c r="S221" s="1076"/>
      <c r="T221" s="1076"/>
      <c r="U221" s="1076"/>
      <c r="V221" s="1076"/>
      <c r="W221" s="1076"/>
      <c r="X221" s="1076"/>
      <c r="Y221" s="1076"/>
      <c r="Z221" s="1076"/>
      <c r="AA221" s="1076"/>
      <c r="AB221" s="1076"/>
      <c r="AC221" s="1076"/>
      <c r="AD221" s="1076"/>
      <c r="AE221" s="1076"/>
      <c r="AF221" s="1076"/>
      <c r="AG221" s="1076"/>
      <c r="AH221" s="1076"/>
    </row>
    <row r="222" spans="1:34" ht="12" customHeight="1" x14ac:dyDescent="0.2">
      <c r="A222" s="63"/>
      <c r="B222" s="63"/>
      <c r="C222" s="6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1082"/>
      <c r="R222" s="1076"/>
      <c r="S222" s="1076"/>
      <c r="T222" s="1076"/>
      <c r="U222" s="1076"/>
      <c r="V222" s="1076"/>
      <c r="W222" s="1076"/>
      <c r="X222" s="1076"/>
      <c r="Y222" s="1076"/>
      <c r="Z222" s="1076"/>
      <c r="AA222" s="1076"/>
      <c r="AB222" s="1076"/>
      <c r="AC222" s="1076"/>
      <c r="AD222" s="1076"/>
      <c r="AE222" s="1076"/>
      <c r="AF222" s="1076"/>
      <c r="AG222" s="1076"/>
      <c r="AH222" s="1076"/>
    </row>
    <row r="223" spans="1:34" ht="12" customHeight="1" x14ac:dyDescent="0.2">
      <c r="A223" s="63"/>
      <c r="B223" s="63"/>
      <c r="C223" s="6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1082"/>
      <c r="R223" s="1076"/>
      <c r="S223" s="1076"/>
      <c r="T223" s="1076"/>
      <c r="U223" s="1076"/>
      <c r="V223" s="1076"/>
      <c r="W223" s="1076"/>
      <c r="X223" s="1076"/>
      <c r="Y223" s="1076"/>
      <c r="Z223" s="1076"/>
      <c r="AA223" s="1076"/>
      <c r="AB223" s="1076"/>
      <c r="AC223" s="1076"/>
      <c r="AD223" s="1076"/>
      <c r="AE223" s="1076"/>
      <c r="AF223" s="1076"/>
      <c r="AG223" s="1076"/>
      <c r="AH223" s="1076"/>
    </row>
    <row r="224" spans="1:34" ht="12" customHeight="1" x14ac:dyDescent="0.2">
      <c r="A224" s="63"/>
      <c r="B224" s="63"/>
      <c r="C224" s="6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1082"/>
      <c r="R224" s="1076"/>
      <c r="S224" s="1076"/>
      <c r="T224" s="1076"/>
      <c r="U224" s="1076"/>
      <c r="V224" s="1076"/>
      <c r="W224" s="1076"/>
      <c r="X224" s="1076"/>
      <c r="Y224" s="1076"/>
      <c r="Z224" s="1076"/>
      <c r="AA224" s="1076"/>
      <c r="AB224" s="1076"/>
      <c r="AC224" s="1076"/>
      <c r="AD224" s="1076"/>
      <c r="AE224" s="1076"/>
      <c r="AF224" s="1076"/>
      <c r="AG224" s="1076"/>
      <c r="AH224" s="1076"/>
    </row>
    <row r="225" spans="1:34" ht="12" customHeight="1" x14ac:dyDescent="0.2">
      <c r="A225" s="63"/>
      <c r="B225" s="63"/>
      <c r="C225" s="6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1082"/>
      <c r="R225" s="1076"/>
      <c r="S225" s="1076"/>
      <c r="T225" s="1076"/>
      <c r="U225" s="1076"/>
      <c r="V225" s="1076"/>
      <c r="W225" s="1076"/>
      <c r="X225" s="1076"/>
      <c r="Y225" s="1076"/>
      <c r="Z225" s="1076"/>
      <c r="AA225" s="1076"/>
      <c r="AB225" s="1076"/>
      <c r="AC225" s="1076"/>
      <c r="AD225" s="1076"/>
      <c r="AE225" s="1076"/>
      <c r="AF225" s="1076"/>
      <c r="AG225" s="1076"/>
      <c r="AH225" s="1076"/>
    </row>
    <row r="226" spans="1:34" ht="12" customHeight="1" x14ac:dyDescent="0.2">
      <c r="A226" s="63"/>
      <c r="B226" s="63"/>
      <c r="C226" s="6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1082"/>
      <c r="R226" s="1076"/>
      <c r="S226" s="1076"/>
      <c r="T226" s="1076"/>
      <c r="U226" s="1076"/>
      <c r="V226" s="1076"/>
      <c r="W226" s="1076"/>
      <c r="X226" s="1076"/>
      <c r="Y226" s="1076"/>
      <c r="Z226" s="1076"/>
      <c r="AA226" s="1076"/>
      <c r="AB226" s="1076"/>
      <c r="AC226" s="1076"/>
      <c r="AD226" s="1076"/>
      <c r="AE226" s="1076"/>
      <c r="AF226" s="1076"/>
      <c r="AG226" s="1076"/>
      <c r="AH226" s="1076"/>
    </row>
    <row r="227" spans="1:34" ht="12" customHeight="1" x14ac:dyDescent="0.2">
      <c r="A227" s="63"/>
      <c r="B227" s="63"/>
      <c r="C227" s="6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1082"/>
      <c r="R227" s="1076"/>
      <c r="S227" s="1076"/>
      <c r="T227" s="1076"/>
      <c r="U227" s="1076"/>
      <c r="V227" s="1076"/>
      <c r="W227" s="1076"/>
      <c r="X227" s="1076"/>
      <c r="Y227" s="1076"/>
      <c r="Z227" s="1076"/>
      <c r="AA227" s="1076"/>
      <c r="AB227" s="1076"/>
      <c r="AC227" s="1076"/>
      <c r="AD227" s="1076"/>
      <c r="AE227" s="1076"/>
      <c r="AF227" s="1076"/>
      <c r="AG227" s="1076"/>
      <c r="AH227" s="1076"/>
    </row>
    <row r="228" spans="1:34" ht="12" customHeight="1" x14ac:dyDescent="0.2">
      <c r="A228" s="63"/>
      <c r="B228" s="63"/>
      <c r="C228" s="6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1082"/>
      <c r="R228" s="1076"/>
      <c r="S228" s="1076"/>
      <c r="T228" s="1076"/>
      <c r="U228" s="1076"/>
      <c r="V228" s="1076"/>
      <c r="W228" s="1076"/>
      <c r="X228" s="1076"/>
      <c r="Y228" s="1076"/>
      <c r="Z228" s="1076"/>
      <c r="AA228" s="1076"/>
      <c r="AB228" s="1076"/>
      <c r="AC228" s="1076"/>
      <c r="AD228" s="1076"/>
      <c r="AE228" s="1076"/>
      <c r="AF228" s="1076"/>
      <c r="AG228" s="1076"/>
      <c r="AH228" s="1076"/>
    </row>
    <row r="229" spans="1:34" ht="12" customHeight="1" x14ac:dyDescent="0.2">
      <c r="A229" s="63"/>
      <c r="B229" s="63"/>
      <c r="C229" s="6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1082"/>
      <c r="R229" s="1076"/>
      <c r="S229" s="1076"/>
      <c r="T229" s="1076"/>
      <c r="U229" s="1076"/>
      <c r="V229" s="1076"/>
      <c r="W229" s="1076"/>
      <c r="X229" s="1076"/>
      <c r="Y229" s="1076"/>
      <c r="Z229" s="1076"/>
      <c r="AA229" s="1076"/>
      <c r="AB229" s="1076"/>
      <c r="AC229" s="1076"/>
      <c r="AD229" s="1076"/>
      <c r="AE229" s="1076"/>
      <c r="AF229" s="1076"/>
      <c r="AG229" s="1076"/>
      <c r="AH229" s="1076"/>
    </row>
    <row r="230" spans="1:34" ht="12" customHeight="1" x14ac:dyDescent="0.2">
      <c r="A230" s="63"/>
      <c r="B230" s="63"/>
      <c r="C230" s="6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1082"/>
      <c r="R230" s="1076"/>
      <c r="S230" s="1076"/>
      <c r="T230" s="1076"/>
      <c r="U230" s="1076"/>
      <c r="V230" s="1076"/>
      <c r="W230" s="1076"/>
      <c r="X230" s="1076"/>
      <c r="Y230" s="1076"/>
      <c r="Z230" s="1076"/>
      <c r="AA230" s="1076"/>
      <c r="AB230" s="1076"/>
      <c r="AC230" s="1076"/>
      <c r="AD230" s="1076"/>
      <c r="AE230" s="1076"/>
      <c r="AF230" s="1076"/>
      <c r="AG230" s="1076"/>
      <c r="AH230" s="1076"/>
    </row>
    <row r="231" spans="1:34" ht="12" customHeight="1" x14ac:dyDescent="0.2">
      <c r="A231" s="63"/>
      <c r="B231" s="63"/>
      <c r="C231" s="6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1082"/>
      <c r="R231" s="1076"/>
      <c r="S231" s="1076"/>
      <c r="T231" s="1076"/>
      <c r="U231" s="1076"/>
      <c r="V231" s="1076"/>
      <c r="W231" s="1076"/>
      <c r="X231" s="1076"/>
      <c r="Y231" s="1076"/>
      <c r="Z231" s="1076"/>
      <c r="AA231" s="1076"/>
      <c r="AB231" s="1076"/>
      <c r="AC231" s="1076"/>
      <c r="AD231" s="1076"/>
      <c r="AE231" s="1076"/>
      <c r="AF231" s="1076"/>
      <c r="AG231" s="1076"/>
      <c r="AH231" s="1076"/>
    </row>
    <row r="232" spans="1:34" ht="12" customHeight="1" x14ac:dyDescent="0.2">
      <c r="A232" s="63"/>
      <c r="B232" s="63"/>
      <c r="C232" s="6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1082"/>
      <c r="R232" s="1076"/>
      <c r="S232" s="1076"/>
      <c r="T232" s="1076"/>
      <c r="U232" s="1076"/>
      <c r="V232" s="1076"/>
      <c r="W232" s="1076"/>
      <c r="X232" s="1076"/>
      <c r="Y232" s="1076"/>
      <c r="Z232" s="1076"/>
      <c r="AA232" s="1076"/>
      <c r="AB232" s="1076"/>
      <c r="AC232" s="1076"/>
      <c r="AD232" s="1076"/>
      <c r="AE232" s="1076"/>
      <c r="AF232" s="1076"/>
      <c r="AG232" s="1076"/>
      <c r="AH232" s="1076"/>
    </row>
    <row r="233" spans="1:34" ht="12" customHeight="1" x14ac:dyDescent="0.2">
      <c r="A233" s="63"/>
      <c r="B233" s="63"/>
      <c r="C233" s="6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1082"/>
      <c r="R233" s="1076"/>
      <c r="S233" s="1076"/>
      <c r="T233" s="1076"/>
      <c r="U233" s="1076"/>
      <c r="V233" s="1076"/>
      <c r="W233" s="1076"/>
      <c r="X233" s="1076"/>
      <c r="Y233" s="1076"/>
      <c r="Z233" s="1076"/>
      <c r="AA233" s="1076"/>
      <c r="AB233" s="1076"/>
      <c r="AC233" s="1076"/>
      <c r="AD233" s="1076"/>
      <c r="AE233" s="1076"/>
      <c r="AF233" s="1076"/>
      <c r="AG233" s="1076"/>
      <c r="AH233" s="1076"/>
    </row>
    <row r="234" spans="1:34" ht="12" customHeight="1" x14ac:dyDescent="0.2">
      <c r="A234" s="63"/>
      <c r="B234" s="63"/>
      <c r="C234" s="6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1082"/>
      <c r="R234" s="1076"/>
      <c r="S234" s="1076"/>
      <c r="T234" s="1076"/>
      <c r="U234" s="1076"/>
      <c r="V234" s="1076"/>
      <c r="W234" s="1076"/>
      <c r="X234" s="1076"/>
      <c r="Y234" s="1076"/>
      <c r="Z234" s="1076"/>
      <c r="AA234" s="1076"/>
      <c r="AB234" s="1076"/>
      <c r="AC234" s="1076"/>
      <c r="AD234" s="1076"/>
      <c r="AE234" s="1076"/>
      <c r="AF234" s="1076"/>
      <c r="AG234" s="1076"/>
      <c r="AH234" s="1076"/>
    </row>
    <row r="235" spans="1:34" ht="12" customHeight="1" x14ac:dyDescent="0.2">
      <c r="A235" s="63"/>
      <c r="B235" s="63"/>
      <c r="C235" s="6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1082"/>
      <c r="R235" s="1076"/>
      <c r="S235" s="1076"/>
      <c r="T235" s="1076"/>
      <c r="U235" s="1076"/>
      <c r="V235" s="1076"/>
      <c r="W235" s="1076"/>
      <c r="X235" s="1076"/>
      <c r="Y235" s="1076"/>
      <c r="Z235" s="1076"/>
      <c r="AA235" s="1076"/>
      <c r="AB235" s="1076"/>
      <c r="AC235" s="1076"/>
      <c r="AD235" s="1076"/>
      <c r="AE235" s="1076"/>
      <c r="AF235" s="1076"/>
      <c r="AG235" s="1076"/>
      <c r="AH235" s="1076"/>
    </row>
    <row r="236" spans="1:34" ht="12" customHeight="1" x14ac:dyDescent="0.2">
      <c r="A236" s="63"/>
      <c r="B236" s="63"/>
      <c r="C236" s="6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1082"/>
      <c r="R236" s="1076"/>
      <c r="S236" s="1076"/>
      <c r="T236" s="1076"/>
      <c r="U236" s="1076"/>
      <c r="V236" s="1076"/>
      <c r="W236" s="1076"/>
      <c r="X236" s="1076"/>
      <c r="Y236" s="1076"/>
      <c r="Z236" s="1076"/>
      <c r="AA236" s="1076"/>
      <c r="AB236" s="1076"/>
      <c r="AC236" s="1076"/>
      <c r="AD236" s="1076"/>
      <c r="AE236" s="1076"/>
      <c r="AF236" s="1076"/>
      <c r="AG236" s="1076"/>
      <c r="AH236" s="1076"/>
    </row>
    <row r="237" spans="1:34" ht="12" customHeight="1" x14ac:dyDescent="0.2">
      <c r="A237" s="63"/>
      <c r="B237" s="63"/>
      <c r="C237" s="6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1082"/>
      <c r="R237" s="1076"/>
      <c r="S237" s="1076"/>
      <c r="T237" s="1076"/>
      <c r="U237" s="1076"/>
      <c r="V237" s="1076"/>
      <c r="W237" s="1076"/>
      <c r="X237" s="1076"/>
      <c r="Y237" s="1076"/>
      <c r="Z237" s="1076"/>
      <c r="AA237" s="1076"/>
      <c r="AB237" s="1076"/>
      <c r="AC237" s="1076"/>
      <c r="AD237" s="1076"/>
      <c r="AE237" s="1076"/>
      <c r="AF237" s="1076"/>
      <c r="AG237" s="1076"/>
      <c r="AH237" s="1076"/>
    </row>
    <row r="238" spans="1:34" ht="12" customHeight="1" x14ac:dyDescent="0.2">
      <c r="A238" s="63"/>
      <c r="B238" s="63"/>
      <c r="C238" s="6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1082"/>
      <c r="R238" s="1076"/>
      <c r="S238" s="1076"/>
      <c r="T238" s="1076"/>
      <c r="U238" s="1076"/>
      <c r="V238" s="1076"/>
      <c r="W238" s="1076"/>
      <c r="X238" s="1076"/>
      <c r="Y238" s="1076"/>
      <c r="Z238" s="1076"/>
      <c r="AA238" s="1076"/>
      <c r="AB238" s="1076"/>
      <c r="AC238" s="1076"/>
      <c r="AD238" s="1076"/>
      <c r="AE238" s="1076"/>
      <c r="AF238" s="1076"/>
      <c r="AG238" s="1076"/>
      <c r="AH238" s="1076"/>
    </row>
    <row r="239" spans="1:34" ht="12" customHeight="1" x14ac:dyDescent="0.2">
      <c r="A239" s="63"/>
      <c r="B239" s="63"/>
      <c r="C239" s="6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1082"/>
      <c r="R239" s="1076"/>
      <c r="S239" s="1076"/>
      <c r="T239" s="1076"/>
      <c r="U239" s="1076"/>
      <c r="V239" s="1076"/>
      <c r="W239" s="1076"/>
      <c r="X239" s="1076"/>
      <c r="Y239" s="1076"/>
      <c r="Z239" s="1076"/>
      <c r="AA239" s="1076"/>
      <c r="AB239" s="1076"/>
      <c r="AC239" s="1076"/>
      <c r="AD239" s="1076"/>
      <c r="AE239" s="1076"/>
      <c r="AF239" s="1076"/>
      <c r="AG239" s="1076"/>
      <c r="AH239" s="1076"/>
    </row>
    <row r="240" spans="1:34" ht="12" customHeight="1" x14ac:dyDescent="0.2">
      <c r="A240" s="63"/>
      <c r="B240" s="63"/>
      <c r="C240" s="6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1079"/>
      <c r="R240" s="1076"/>
      <c r="S240" s="1076"/>
      <c r="T240" s="1076"/>
      <c r="U240" s="1076"/>
      <c r="V240" s="1076"/>
      <c r="W240" s="1076"/>
      <c r="X240" s="1076"/>
      <c r="Y240" s="1076"/>
      <c r="Z240" s="1076"/>
      <c r="AA240" s="1076"/>
      <c r="AB240" s="1076"/>
      <c r="AC240" s="1076"/>
      <c r="AD240" s="1076"/>
      <c r="AE240" s="1076"/>
      <c r="AF240" s="1076"/>
      <c r="AG240" s="1076"/>
      <c r="AH240" s="1076"/>
    </row>
    <row r="241" spans="1:34" s="343" customFormat="1" ht="15.6" x14ac:dyDescent="0.3">
      <c r="A241" s="295" t="s">
        <v>406</v>
      </c>
      <c r="B241" s="163"/>
      <c r="C241" s="163"/>
      <c r="D241" s="163"/>
      <c r="E241" s="163"/>
      <c r="F241" s="163"/>
      <c r="G241" s="163"/>
      <c r="H241" s="163"/>
      <c r="I241" s="295" t="s">
        <v>407</v>
      </c>
      <c r="J241" s="163"/>
      <c r="K241" s="163"/>
      <c r="L241" s="163"/>
      <c r="M241" s="163"/>
      <c r="N241" s="163"/>
      <c r="O241" s="3"/>
      <c r="P241" s="3"/>
      <c r="Q241" s="1100"/>
      <c r="R241" s="2"/>
      <c r="S241"/>
      <c r="T241"/>
      <c r="U241"/>
      <c r="V241"/>
      <c r="W241"/>
      <c r="X241"/>
      <c r="Y241"/>
      <c r="Z241" s="1101"/>
      <c r="AA241" s="1101"/>
      <c r="AB241" s="1101"/>
      <c r="AC241" s="1101"/>
      <c r="AD241" s="1101"/>
      <c r="AE241" s="1101"/>
      <c r="AF241" s="1101"/>
      <c r="AG241" s="1101"/>
      <c r="AH241" s="1154"/>
    </row>
    <row r="242" spans="1:34" x14ac:dyDescent="0.2">
      <c r="Q242" s="1079"/>
      <c r="R242" s="1076"/>
      <c r="S242" s="1076"/>
      <c r="T242" s="1076"/>
      <c r="U242" s="1076"/>
      <c r="V242" s="1076"/>
      <c r="W242" s="1076"/>
      <c r="X242" s="1076"/>
      <c r="Y242" s="1076"/>
      <c r="Z242" s="1076"/>
      <c r="AA242" s="1076"/>
      <c r="AB242" s="1076"/>
      <c r="AC242" s="1076"/>
      <c r="AD242" s="1076"/>
      <c r="AE242" s="1076"/>
      <c r="AF242" s="1076"/>
      <c r="AG242" s="1076"/>
      <c r="AH242" s="1076"/>
    </row>
    <row r="243" spans="1:34" x14ac:dyDescent="0.2">
      <c r="Q243" s="1079"/>
      <c r="R243" s="1076"/>
      <c r="S243" s="1076"/>
      <c r="T243" s="1076"/>
      <c r="U243" s="1076"/>
      <c r="V243" s="1076"/>
      <c r="W243" s="1076"/>
      <c r="X243" s="1076"/>
      <c r="Y243" s="1076"/>
      <c r="Z243" s="1076"/>
      <c r="AA243" s="1076"/>
      <c r="AB243" s="1076"/>
      <c r="AC243" s="1076"/>
      <c r="AD243" s="1076"/>
      <c r="AE243" s="1076"/>
      <c r="AF243" s="1076"/>
      <c r="AG243" s="1076"/>
      <c r="AH243" s="1076"/>
    </row>
  </sheetData>
  <phoneticPr fontId="2" type="noConversion"/>
  <printOptions horizontalCentered="1"/>
  <pageMargins left="0.25" right="0.25" top="0.25" bottom="0.25" header="0.5" footer="0.5"/>
  <pageSetup paperSize="5" pageOrder="overThenDown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showGridLines="0" workbookViewId="0"/>
  </sheetViews>
  <sheetFormatPr defaultRowHeight="10.199999999999999" x14ac:dyDescent="0.2"/>
  <cols>
    <col min="1" max="1" width="4.33203125" style="296" customWidth="1"/>
    <col min="2" max="2" width="37.6640625" style="296" customWidth="1"/>
    <col min="3" max="3" width="5.6640625" style="296" customWidth="1"/>
    <col min="4" max="6" width="16.6640625" style="296" customWidth="1"/>
    <col min="7" max="7" width="4.33203125" style="296" customWidth="1"/>
    <col min="8" max="16384" width="8.88671875" style="296"/>
  </cols>
  <sheetData>
    <row r="1" spans="1:7" ht="24.9" customHeight="1" x14ac:dyDescent="0.3">
      <c r="A1" s="258" t="s">
        <v>1092</v>
      </c>
      <c r="B1" s="4" t="s">
        <v>408</v>
      </c>
      <c r="C1" s="3"/>
      <c r="D1" s="3"/>
      <c r="E1" s="3"/>
      <c r="F1" s="3"/>
      <c r="G1" s="3"/>
    </row>
    <row r="2" spans="1:7" ht="12" customHeight="1" x14ac:dyDescent="0.2">
      <c r="A2" s="63"/>
      <c r="B2" s="63"/>
      <c r="C2" s="63"/>
      <c r="D2" s="63"/>
      <c r="E2" s="6"/>
      <c r="F2" s="6"/>
      <c r="G2" s="6"/>
    </row>
    <row r="3" spans="1:7" ht="12" x14ac:dyDescent="0.25">
      <c r="A3" s="71" t="s">
        <v>384</v>
      </c>
      <c r="B3" s="71"/>
      <c r="C3" s="71"/>
      <c r="D3" s="71"/>
      <c r="E3" s="5"/>
      <c r="F3" s="5"/>
      <c r="G3" s="72" t="s">
        <v>401</v>
      </c>
    </row>
    <row r="4" spans="1:7" ht="9.9" customHeight="1" x14ac:dyDescent="0.25">
      <c r="A4" s="274"/>
      <c r="B4" s="274"/>
      <c r="C4" s="274"/>
      <c r="D4" s="274"/>
      <c r="E4" s="275"/>
      <c r="F4" s="275"/>
      <c r="G4" s="275"/>
    </row>
    <row r="5" spans="1:7" ht="12" customHeight="1" x14ac:dyDescent="0.25">
      <c r="A5" s="265"/>
      <c r="B5" s="502" t="s">
        <v>321</v>
      </c>
      <c r="C5" s="265"/>
      <c r="D5" s="573" t="s">
        <v>1014</v>
      </c>
      <c r="E5" s="1086" t="s">
        <v>1015</v>
      </c>
      <c r="F5" s="573" t="s">
        <v>1016</v>
      </c>
      <c r="G5" s="265"/>
    </row>
    <row r="6" spans="1:7" ht="12" customHeight="1" x14ac:dyDescent="0.25">
      <c r="A6" s="272"/>
      <c r="B6" s="272"/>
      <c r="C6" s="272"/>
      <c r="D6" s="270"/>
      <c r="E6" s="505"/>
      <c r="F6" s="272"/>
      <c r="G6" s="272"/>
    </row>
    <row r="7" spans="1:7" ht="12" customHeight="1" x14ac:dyDescent="0.25">
      <c r="A7" s="272"/>
      <c r="B7" s="272" t="s">
        <v>330</v>
      </c>
      <c r="C7" s="272"/>
      <c r="D7" s="272" t="s">
        <v>409</v>
      </c>
      <c r="E7" s="505"/>
      <c r="F7" s="272"/>
      <c r="G7" s="272"/>
    </row>
    <row r="8" spans="1:7" ht="12" customHeight="1" x14ac:dyDescent="0.25">
      <c r="A8" s="272"/>
      <c r="B8" s="272"/>
      <c r="C8" s="272"/>
      <c r="D8" s="272" t="s">
        <v>410</v>
      </c>
      <c r="E8" s="505" t="s">
        <v>338</v>
      </c>
      <c r="F8" s="272"/>
      <c r="G8" s="272"/>
    </row>
    <row r="9" spans="1:7" ht="12" customHeight="1" x14ac:dyDescent="0.25">
      <c r="A9" s="272" t="s">
        <v>634</v>
      </c>
      <c r="B9" s="272"/>
      <c r="C9" s="272" t="s">
        <v>1343</v>
      </c>
      <c r="D9" s="272" t="s">
        <v>411</v>
      </c>
      <c r="E9" s="505" t="s">
        <v>339</v>
      </c>
      <c r="F9" s="269"/>
      <c r="G9" s="272" t="s">
        <v>634</v>
      </c>
    </row>
    <row r="10" spans="1:7" ht="12" customHeight="1" x14ac:dyDescent="0.25">
      <c r="A10" s="329" t="s">
        <v>637</v>
      </c>
      <c r="B10" s="813" t="s">
        <v>360</v>
      </c>
      <c r="C10" s="329" t="s">
        <v>637</v>
      </c>
      <c r="D10" s="329" t="s">
        <v>218</v>
      </c>
      <c r="E10" s="855" t="s">
        <v>361</v>
      </c>
      <c r="F10" s="329" t="s">
        <v>412</v>
      </c>
      <c r="G10" s="329" t="s">
        <v>637</v>
      </c>
    </row>
    <row r="11" spans="1:7" ht="12" customHeight="1" x14ac:dyDescent="0.25">
      <c r="A11" s="551"/>
      <c r="B11" s="71"/>
      <c r="C11" s="272"/>
      <c r="D11" s="71"/>
      <c r="E11" s="772"/>
      <c r="F11" s="772"/>
      <c r="G11" s="1155"/>
    </row>
    <row r="12" spans="1:7" ht="12" customHeight="1" x14ac:dyDescent="0.25">
      <c r="A12" s="530">
        <v>5</v>
      </c>
      <c r="B12" s="1056" t="s">
        <v>306</v>
      </c>
      <c r="C12" s="623">
        <v>8870</v>
      </c>
      <c r="D12" s="1056" t="s">
        <v>1101</v>
      </c>
      <c r="E12" s="772"/>
      <c r="F12" s="772"/>
      <c r="G12" s="530">
        <v>5</v>
      </c>
    </row>
    <row r="13" spans="1:7" ht="12" customHeight="1" x14ac:dyDescent="0.25">
      <c r="A13" s="530">
        <v>10</v>
      </c>
      <c r="B13" s="1056" t="s">
        <v>303</v>
      </c>
      <c r="C13" s="623">
        <v>8840</v>
      </c>
      <c r="D13" s="1056"/>
      <c r="E13" s="772"/>
      <c r="F13" s="772"/>
      <c r="G13" s="530">
        <v>10</v>
      </c>
    </row>
    <row r="14" spans="1:7" ht="12" customHeight="1" x14ac:dyDescent="0.25">
      <c r="A14" s="530">
        <v>15</v>
      </c>
      <c r="B14" s="1056" t="s">
        <v>370</v>
      </c>
      <c r="C14" s="623">
        <v>8850</v>
      </c>
      <c r="D14" s="1056"/>
      <c r="E14" s="772"/>
      <c r="F14" s="772"/>
      <c r="G14" s="530">
        <v>15</v>
      </c>
    </row>
    <row r="15" spans="1:7" ht="12" customHeight="1" x14ac:dyDescent="0.25">
      <c r="A15" s="530">
        <v>20</v>
      </c>
      <c r="B15" s="1056" t="s">
        <v>300</v>
      </c>
      <c r="C15" s="623">
        <v>8810</v>
      </c>
      <c r="D15" s="1056"/>
      <c r="E15" s="772"/>
      <c r="F15" s="772"/>
      <c r="G15" s="530">
        <v>20</v>
      </c>
    </row>
    <row r="16" spans="1:7" ht="12" customHeight="1" x14ac:dyDescent="0.25">
      <c r="A16" s="594">
        <v>25</v>
      </c>
      <c r="B16" s="1057" t="s">
        <v>301</v>
      </c>
      <c r="C16" s="1156">
        <v>8820</v>
      </c>
      <c r="D16" s="1057"/>
      <c r="E16" s="1071" t="s">
        <v>413</v>
      </c>
      <c r="F16" s="772"/>
      <c r="G16" s="594">
        <v>25</v>
      </c>
    </row>
    <row r="17" spans="1:7" ht="12" customHeight="1" x14ac:dyDescent="0.25">
      <c r="A17" s="530">
        <v>30</v>
      </c>
      <c r="B17" s="1056" t="s">
        <v>305</v>
      </c>
      <c r="C17" s="623">
        <v>8860</v>
      </c>
      <c r="D17" s="1056"/>
      <c r="E17" s="1058"/>
      <c r="F17" s="719" t="s">
        <v>1101</v>
      </c>
      <c r="G17" s="530">
        <v>30</v>
      </c>
    </row>
    <row r="18" spans="1:7" ht="12" customHeight="1" x14ac:dyDescent="0.25">
      <c r="A18" s="530">
        <v>35</v>
      </c>
      <c r="B18" s="1056" t="s">
        <v>163</v>
      </c>
      <c r="C18" s="623">
        <v>8610</v>
      </c>
      <c r="D18" s="1056"/>
      <c r="E18" s="719" t="s">
        <v>1101</v>
      </c>
      <c r="F18" s="868"/>
      <c r="G18" s="530">
        <v>35</v>
      </c>
    </row>
    <row r="19" spans="1:7" ht="12" customHeight="1" x14ac:dyDescent="0.25">
      <c r="A19" s="530">
        <v>40</v>
      </c>
      <c r="B19" s="1056" t="s">
        <v>164</v>
      </c>
      <c r="C19" s="623">
        <v>8620</v>
      </c>
      <c r="D19" s="1056"/>
      <c r="E19" s="868"/>
      <c r="F19" s="868"/>
      <c r="G19" s="530">
        <v>40</v>
      </c>
    </row>
    <row r="20" spans="1:7" ht="12" customHeight="1" x14ac:dyDescent="0.25">
      <c r="A20" s="530">
        <v>45</v>
      </c>
      <c r="B20" s="1056" t="s">
        <v>165</v>
      </c>
      <c r="C20" s="623">
        <v>8630</v>
      </c>
      <c r="D20" s="1056"/>
      <c r="E20" s="868"/>
      <c r="F20" s="868"/>
      <c r="G20" s="530">
        <v>45</v>
      </c>
    </row>
    <row r="21" spans="1:7" ht="12" customHeight="1" x14ac:dyDescent="0.25">
      <c r="A21" s="594">
        <v>50</v>
      </c>
      <c r="B21" s="1057" t="s">
        <v>166</v>
      </c>
      <c r="C21" s="1156">
        <v>8640</v>
      </c>
      <c r="D21" s="1057"/>
      <c r="E21" s="688"/>
      <c r="F21" s="688"/>
      <c r="G21" s="594">
        <v>50</v>
      </c>
    </row>
    <row r="22" spans="1:7" ht="12" customHeight="1" x14ac:dyDescent="0.25">
      <c r="A22" s="530">
        <v>55</v>
      </c>
      <c r="B22" s="1056" t="s">
        <v>178</v>
      </c>
      <c r="C22" s="623">
        <v>8770</v>
      </c>
      <c r="D22" s="1056"/>
      <c r="E22" s="868"/>
      <c r="F22" s="868"/>
      <c r="G22" s="530">
        <v>55</v>
      </c>
    </row>
    <row r="23" spans="1:7" ht="12" customHeight="1" x14ac:dyDescent="0.25">
      <c r="A23" s="530">
        <v>60</v>
      </c>
      <c r="B23" s="1056" t="s">
        <v>179</v>
      </c>
      <c r="C23" s="623">
        <v>8790</v>
      </c>
      <c r="D23" s="1056"/>
      <c r="E23" s="868"/>
      <c r="F23" s="868"/>
      <c r="G23" s="530">
        <v>60</v>
      </c>
    </row>
    <row r="24" spans="1:7" ht="12" customHeight="1" x14ac:dyDescent="0.25">
      <c r="A24" s="530">
        <v>65</v>
      </c>
      <c r="B24" s="1056" t="s">
        <v>371</v>
      </c>
      <c r="C24" s="623">
        <v>8510</v>
      </c>
      <c r="D24" s="1056"/>
      <c r="E24" s="868"/>
      <c r="F24" s="868"/>
      <c r="G24" s="530">
        <v>65</v>
      </c>
    </row>
    <row r="25" spans="1:7" ht="12" customHeight="1" x14ac:dyDescent="0.25">
      <c r="A25" s="530">
        <v>70</v>
      </c>
      <c r="B25" s="1056" t="s">
        <v>283</v>
      </c>
      <c r="C25" s="623">
        <v>8470</v>
      </c>
      <c r="D25" s="1056"/>
      <c r="E25" s="868"/>
      <c r="F25" s="868"/>
      <c r="G25" s="530">
        <v>70</v>
      </c>
    </row>
    <row r="26" spans="1:7" ht="12" customHeight="1" x14ac:dyDescent="0.25">
      <c r="A26" s="594">
        <v>75</v>
      </c>
      <c r="B26" s="1057" t="s">
        <v>293</v>
      </c>
      <c r="C26" s="1156">
        <v>8590</v>
      </c>
      <c r="D26" s="1057"/>
      <c r="E26" s="688"/>
      <c r="F26" s="688"/>
      <c r="G26" s="594">
        <v>75</v>
      </c>
    </row>
    <row r="27" spans="1:7" ht="12" customHeight="1" x14ac:dyDescent="0.25">
      <c r="A27" s="530">
        <v>80</v>
      </c>
      <c r="B27" s="1056" t="s">
        <v>268</v>
      </c>
      <c r="C27" s="623">
        <v>8310</v>
      </c>
      <c r="D27" s="1056"/>
      <c r="E27" s="868"/>
      <c r="F27" s="868"/>
      <c r="G27" s="530">
        <v>80</v>
      </c>
    </row>
    <row r="28" spans="1:7" ht="12" customHeight="1" x14ac:dyDescent="0.25">
      <c r="A28" s="530">
        <v>85</v>
      </c>
      <c r="B28" s="1056" t="s">
        <v>167</v>
      </c>
      <c r="C28" s="623">
        <v>8650</v>
      </c>
      <c r="D28" s="1056"/>
      <c r="E28" s="868"/>
      <c r="F28" s="868"/>
      <c r="G28" s="530">
        <v>85</v>
      </c>
    </row>
    <row r="29" spans="1:7" ht="12" customHeight="1" x14ac:dyDescent="0.25">
      <c r="A29" s="530">
        <v>90</v>
      </c>
      <c r="B29" s="1056" t="s">
        <v>168</v>
      </c>
      <c r="C29" s="623">
        <v>8660</v>
      </c>
      <c r="D29" s="1056"/>
      <c r="E29" s="868"/>
      <c r="F29" s="868"/>
      <c r="G29" s="530">
        <v>90</v>
      </c>
    </row>
    <row r="30" spans="1:7" ht="12" customHeight="1" x14ac:dyDescent="0.25">
      <c r="A30" s="530">
        <v>95</v>
      </c>
      <c r="B30" s="1056" t="s">
        <v>372</v>
      </c>
      <c r="C30" s="623">
        <v>8880</v>
      </c>
      <c r="D30" s="1056"/>
      <c r="E30" s="868"/>
      <c r="F30" s="868"/>
      <c r="G30" s="530">
        <v>95</v>
      </c>
    </row>
    <row r="31" spans="1:7" ht="12" customHeight="1" x14ac:dyDescent="0.25">
      <c r="A31" s="594">
        <v>100</v>
      </c>
      <c r="B31" s="1057" t="s">
        <v>270</v>
      </c>
      <c r="C31" s="1156">
        <v>8330</v>
      </c>
      <c r="D31" s="1057"/>
      <c r="E31" s="688"/>
      <c r="F31" s="688"/>
      <c r="G31" s="594">
        <v>100</v>
      </c>
    </row>
    <row r="32" spans="1:7" ht="12" customHeight="1" x14ac:dyDescent="0.25">
      <c r="A32" s="530">
        <v>105</v>
      </c>
      <c r="B32" s="1056" t="s">
        <v>276</v>
      </c>
      <c r="C32" s="623">
        <v>8400</v>
      </c>
      <c r="D32" s="1056"/>
      <c r="E32" s="868"/>
      <c r="F32" s="868"/>
      <c r="G32" s="530">
        <v>105</v>
      </c>
    </row>
    <row r="33" spans="1:7" ht="12" customHeight="1" x14ac:dyDescent="0.25">
      <c r="A33" s="530">
        <v>110</v>
      </c>
      <c r="B33" s="1056" t="s">
        <v>280</v>
      </c>
      <c r="C33" s="623">
        <v>8440</v>
      </c>
      <c r="D33" s="1056"/>
      <c r="E33" s="868"/>
      <c r="F33" s="868"/>
      <c r="G33" s="530">
        <v>110</v>
      </c>
    </row>
    <row r="34" spans="1:7" ht="12" customHeight="1" x14ac:dyDescent="0.25">
      <c r="A34" s="530">
        <v>115</v>
      </c>
      <c r="B34" s="1056" t="s">
        <v>277</v>
      </c>
      <c r="C34" s="623">
        <v>8410</v>
      </c>
      <c r="D34" s="1056"/>
      <c r="E34" s="868"/>
      <c r="F34" s="868"/>
      <c r="G34" s="530">
        <v>115</v>
      </c>
    </row>
    <row r="35" spans="1:7" ht="12" customHeight="1" x14ac:dyDescent="0.25">
      <c r="A35" s="530">
        <v>120</v>
      </c>
      <c r="B35" s="1056" t="s">
        <v>278</v>
      </c>
      <c r="C35" s="623">
        <v>8420</v>
      </c>
      <c r="D35" s="1056"/>
      <c r="E35" s="868"/>
      <c r="F35" s="868"/>
      <c r="G35" s="530">
        <v>120</v>
      </c>
    </row>
    <row r="36" spans="1:7" ht="12" customHeight="1" x14ac:dyDescent="0.25">
      <c r="A36" s="594">
        <v>125</v>
      </c>
      <c r="B36" s="1057" t="s">
        <v>279</v>
      </c>
      <c r="C36" s="1156">
        <v>8430</v>
      </c>
      <c r="D36" s="1057"/>
      <c r="E36" s="688"/>
      <c r="F36" s="688"/>
      <c r="G36" s="594">
        <v>125</v>
      </c>
    </row>
    <row r="37" spans="1:7" ht="12" customHeight="1" x14ac:dyDescent="0.25">
      <c r="A37" s="530">
        <v>130</v>
      </c>
      <c r="B37" s="285" t="s">
        <v>281</v>
      </c>
      <c r="C37" s="326">
        <v>8450</v>
      </c>
      <c r="D37" s="285"/>
      <c r="E37" s="868"/>
      <c r="F37" s="868"/>
      <c r="G37" s="530">
        <v>130</v>
      </c>
    </row>
    <row r="38" spans="1:7" ht="12" customHeight="1" x14ac:dyDescent="0.25">
      <c r="A38" s="530">
        <v>135</v>
      </c>
      <c r="B38" s="285" t="s">
        <v>282</v>
      </c>
      <c r="C38" s="326">
        <v>8460</v>
      </c>
      <c r="D38" s="285"/>
      <c r="E38" s="868"/>
      <c r="F38" s="868"/>
      <c r="G38" s="530">
        <v>135</v>
      </c>
    </row>
    <row r="39" spans="1:7" ht="12" customHeight="1" x14ac:dyDescent="0.25">
      <c r="A39" s="530">
        <v>140</v>
      </c>
      <c r="B39" s="285" t="s">
        <v>285</v>
      </c>
      <c r="C39" s="326">
        <v>8490</v>
      </c>
      <c r="D39" s="285"/>
      <c r="E39" s="868"/>
      <c r="F39" s="868"/>
      <c r="G39" s="530">
        <v>140</v>
      </c>
    </row>
    <row r="40" spans="1:7" ht="12" customHeight="1" x14ac:dyDescent="0.25">
      <c r="A40" s="530">
        <v>145</v>
      </c>
      <c r="B40" s="285" t="s">
        <v>271</v>
      </c>
      <c r="C40" s="326">
        <v>8340</v>
      </c>
      <c r="D40" s="285"/>
      <c r="E40" s="868"/>
      <c r="F40" s="868"/>
      <c r="G40" s="530">
        <v>145</v>
      </c>
    </row>
    <row r="41" spans="1:7" ht="12" customHeight="1" x14ac:dyDescent="0.25">
      <c r="A41" s="594">
        <v>150</v>
      </c>
      <c r="B41" s="1059" t="s">
        <v>272</v>
      </c>
      <c r="C41" s="1157">
        <v>8350</v>
      </c>
      <c r="D41" s="1059"/>
      <c r="E41" s="688"/>
      <c r="F41" s="688"/>
      <c r="G41" s="594">
        <v>150</v>
      </c>
    </row>
    <row r="42" spans="1:7" ht="12" customHeight="1" x14ac:dyDescent="0.25">
      <c r="A42" s="530">
        <v>155</v>
      </c>
      <c r="B42" s="285" t="s">
        <v>289</v>
      </c>
      <c r="C42" s="326">
        <v>8530</v>
      </c>
      <c r="D42" s="285"/>
      <c r="E42" s="868"/>
      <c r="F42" s="868"/>
      <c r="G42" s="530">
        <v>155</v>
      </c>
    </row>
    <row r="43" spans="1:7" ht="12" customHeight="1" x14ac:dyDescent="0.25">
      <c r="A43" s="530">
        <v>160</v>
      </c>
      <c r="B43" s="285" t="s">
        <v>284</v>
      </c>
      <c r="C43" s="326">
        <v>8480</v>
      </c>
      <c r="D43" s="285"/>
      <c r="E43" s="868"/>
      <c r="F43" s="868"/>
      <c r="G43" s="530">
        <v>160</v>
      </c>
    </row>
    <row r="44" spans="1:7" ht="12" customHeight="1" x14ac:dyDescent="0.25">
      <c r="A44" s="530">
        <v>165</v>
      </c>
      <c r="B44" s="285" t="s">
        <v>290</v>
      </c>
      <c r="C44" s="326">
        <v>8550</v>
      </c>
      <c r="D44" s="285"/>
      <c r="E44" s="868"/>
      <c r="F44" s="868"/>
      <c r="G44" s="530">
        <v>165</v>
      </c>
    </row>
    <row r="45" spans="1:7" ht="12" customHeight="1" x14ac:dyDescent="0.25">
      <c r="A45" s="530">
        <v>170</v>
      </c>
      <c r="B45" s="285" t="s">
        <v>169</v>
      </c>
      <c r="C45" s="326">
        <v>8670</v>
      </c>
      <c r="D45" s="285"/>
      <c r="E45" s="868"/>
      <c r="F45" s="868"/>
      <c r="G45" s="530">
        <v>170</v>
      </c>
    </row>
    <row r="46" spans="1:7" ht="12" customHeight="1" x14ac:dyDescent="0.25">
      <c r="A46" s="594">
        <v>175</v>
      </c>
      <c r="B46" s="261" t="s">
        <v>170</v>
      </c>
      <c r="C46" s="329">
        <v>8680</v>
      </c>
      <c r="D46" s="261"/>
      <c r="E46" s="688"/>
      <c r="F46" s="688"/>
      <c r="G46" s="594">
        <v>175</v>
      </c>
    </row>
    <row r="47" spans="1:7" ht="12" customHeight="1" x14ac:dyDescent="0.25">
      <c r="A47" s="530">
        <v>180</v>
      </c>
      <c r="B47" s="285" t="s">
        <v>171</v>
      </c>
      <c r="C47" s="326">
        <v>8690</v>
      </c>
      <c r="D47" s="285"/>
      <c r="E47" s="868"/>
      <c r="F47" s="868"/>
      <c r="G47" s="530">
        <v>180</v>
      </c>
    </row>
    <row r="48" spans="1:7" ht="12" customHeight="1" x14ac:dyDescent="0.25">
      <c r="A48" s="530">
        <v>185</v>
      </c>
      <c r="B48" s="285" t="s">
        <v>172</v>
      </c>
      <c r="C48" s="326">
        <v>8700</v>
      </c>
      <c r="D48" s="285"/>
      <c r="E48" s="868"/>
      <c r="F48" s="868"/>
      <c r="G48" s="530">
        <v>185</v>
      </c>
    </row>
    <row r="49" spans="1:7" ht="12" customHeight="1" x14ac:dyDescent="0.25">
      <c r="A49" s="530">
        <v>190</v>
      </c>
      <c r="B49" s="285" t="s">
        <v>173</v>
      </c>
      <c r="C49" s="326">
        <v>8710</v>
      </c>
      <c r="D49" s="285"/>
      <c r="E49" s="868"/>
      <c r="F49" s="868"/>
      <c r="G49" s="530">
        <v>190</v>
      </c>
    </row>
    <row r="50" spans="1:7" ht="12" customHeight="1" x14ac:dyDescent="0.25">
      <c r="A50" s="530">
        <v>195</v>
      </c>
      <c r="B50" s="285" t="s">
        <v>903</v>
      </c>
      <c r="C50" s="326">
        <v>8360</v>
      </c>
      <c r="D50" s="285"/>
      <c r="E50" s="868"/>
      <c r="F50" s="868"/>
      <c r="G50" s="530">
        <v>195</v>
      </c>
    </row>
    <row r="51" spans="1:7" ht="12" customHeight="1" x14ac:dyDescent="0.25">
      <c r="A51" s="594">
        <v>200</v>
      </c>
      <c r="B51" s="261" t="s">
        <v>177</v>
      </c>
      <c r="C51" s="329">
        <v>8750</v>
      </c>
      <c r="D51" s="261"/>
      <c r="E51" s="688"/>
      <c r="F51" s="688"/>
      <c r="G51" s="594">
        <v>200</v>
      </c>
    </row>
    <row r="52" spans="1:7" ht="12" customHeight="1" x14ac:dyDescent="0.25">
      <c r="A52" s="1158">
        <v>205</v>
      </c>
      <c r="B52" s="285" t="s">
        <v>373</v>
      </c>
      <c r="C52" s="326">
        <v>8830</v>
      </c>
      <c r="D52" s="285"/>
      <c r="E52" s="1058"/>
      <c r="F52" s="1159"/>
      <c r="G52" s="1158">
        <v>205</v>
      </c>
    </row>
    <row r="53" spans="1:7" ht="12" customHeight="1" x14ac:dyDescent="0.25">
      <c r="A53" s="1158">
        <v>210</v>
      </c>
      <c r="B53" s="285" t="s">
        <v>291</v>
      </c>
      <c r="C53" s="326">
        <v>8560</v>
      </c>
      <c r="D53" s="285"/>
      <c r="E53" s="1159"/>
      <c r="F53" s="1159"/>
      <c r="G53" s="1158">
        <v>210</v>
      </c>
    </row>
    <row r="54" spans="1:7" ht="12" customHeight="1" x14ac:dyDescent="0.25">
      <c r="A54" s="1158">
        <v>215</v>
      </c>
      <c r="B54" s="285" t="s">
        <v>308</v>
      </c>
      <c r="C54" s="326">
        <v>8890</v>
      </c>
      <c r="D54" s="285"/>
      <c r="E54" s="1058"/>
      <c r="F54" s="1159"/>
      <c r="G54" s="1158">
        <v>215</v>
      </c>
    </row>
    <row r="55" spans="1:7" ht="12" customHeight="1" x14ac:dyDescent="0.25">
      <c r="A55" s="530">
        <v>220</v>
      </c>
      <c r="B55" s="285" t="s">
        <v>292</v>
      </c>
      <c r="C55" s="326">
        <v>8570</v>
      </c>
      <c r="D55" s="285"/>
      <c r="E55" s="868"/>
      <c r="F55" s="868"/>
      <c r="G55" s="530">
        <v>220</v>
      </c>
    </row>
    <row r="56" spans="1:7" ht="12" customHeight="1" x14ac:dyDescent="0.25">
      <c r="A56" s="594">
        <v>225</v>
      </c>
      <c r="B56" s="261" t="s">
        <v>174</v>
      </c>
      <c r="C56" s="329">
        <v>8720</v>
      </c>
      <c r="D56" s="261"/>
      <c r="E56" s="688"/>
      <c r="F56" s="688"/>
      <c r="G56" s="594">
        <v>225</v>
      </c>
    </row>
    <row r="57" spans="1:7" ht="12" customHeight="1" x14ac:dyDescent="0.25">
      <c r="A57" s="530">
        <v>230</v>
      </c>
      <c r="B57" s="285" t="s">
        <v>374</v>
      </c>
      <c r="C57" s="326">
        <v>8740</v>
      </c>
      <c r="D57" s="285"/>
      <c r="E57" s="868"/>
      <c r="F57" s="868"/>
      <c r="G57" s="530">
        <v>230</v>
      </c>
    </row>
    <row r="58" spans="1:7" ht="12" customHeight="1" x14ac:dyDescent="0.25">
      <c r="A58" s="530">
        <v>235</v>
      </c>
      <c r="B58" s="285" t="s">
        <v>274</v>
      </c>
      <c r="C58" s="326">
        <v>8380</v>
      </c>
      <c r="D58" s="285"/>
      <c r="E58" s="868"/>
      <c r="F58" s="868"/>
      <c r="G58" s="530">
        <v>235</v>
      </c>
    </row>
    <row r="59" spans="1:7" ht="12" customHeight="1" x14ac:dyDescent="0.25">
      <c r="A59" s="530">
        <v>240</v>
      </c>
      <c r="B59" s="285" t="s">
        <v>275</v>
      </c>
      <c r="C59" s="326">
        <v>8390</v>
      </c>
      <c r="D59" s="285"/>
      <c r="E59" s="868"/>
      <c r="F59" s="868"/>
      <c r="G59" s="530">
        <v>240</v>
      </c>
    </row>
    <row r="60" spans="1:7" ht="12" customHeight="1" x14ac:dyDescent="0.25">
      <c r="A60" s="530">
        <v>245</v>
      </c>
      <c r="B60" s="285" t="s">
        <v>151</v>
      </c>
      <c r="C60" s="326">
        <v>8010</v>
      </c>
      <c r="D60" s="285"/>
      <c r="E60" s="868"/>
      <c r="F60" s="868"/>
      <c r="G60" s="530">
        <v>245</v>
      </c>
    </row>
    <row r="61" spans="1:7" ht="12" customHeight="1" x14ac:dyDescent="0.25">
      <c r="A61" s="594">
        <v>250</v>
      </c>
      <c r="B61" s="261" t="s">
        <v>154</v>
      </c>
      <c r="C61" s="329">
        <v>8210</v>
      </c>
      <c r="D61" s="261"/>
      <c r="E61" s="688"/>
      <c r="F61" s="688"/>
      <c r="G61" s="594">
        <v>250</v>
      </c>
    </row>
    <row r="62" spans="1:7" ht="12" customHeight="1" x14ac:dyDescent="0.25">
      <c r="A62" s="530">
        <v>255</v>
      </c>
      <c r="B62" s="285" t="s">
        <v>159</v>
      </c>
      <c r="C62" s="326">
        <v>8260</v>
      </c>
      <c r="D62" s="285"/>
      <c r="E62" s="868"/>
      <c r="F62" s="868"/>
      <c r="G62" s="530">
        <v>255</v>
      </c>
    </row>
    <row r="63" spans="1:7" ht="12" customHeight="1" x14ac:dyDescent="0.25">
      <c r="A63" s="530">
        <v>260</v>
      </c>
      <c r="B63" s="285" t="s">
        <v>156</v>
      </c>
      <c r="C63" s="326">
        <v>8230</v>
      </c>
      <c r="D63" s="285"/>
      <c r="E63" s="868"/>
      <c r="F63" s="868"/>
      <c r="G63" s="530">
        <v>260</v>
      </c>
    </row>
    <row r="64" spans="1:7" ht="12" customHeight="1" x14ac:dyDescent="0.25">
      <c r="A64" s="530">
        <v>265</v>
      </c>
      <c r="B64" s="285" t="s">
        <v>155</v>
      </c>
      <c r="C64" s="326">
        <v>8220</v>
      </c>
      <c r="D64" s="285"/>
      <c r="E64" s="868"/>
      <c r="F64" s="868"/>
      <c r="G64" s="530">
        <v>265</v>
      </c>
    </row>
    <row r="65" spans="1:7" ht="12" customHeight="1" x14ac:dyDescent="0.25">
      <c r="A65" s="530">
        <v>270</v>
      </c>
      <c r="B65" s="285" t="s">
        <v>158</v>
      </c>
      <c r="C65" s="326">
        <v>8250</v>
      </c>
      <c r="D65" s="285"/>
      <c r="E65" s="868"/>
      <c r="F65" s="868"/>
      <c r="G65" s="530">
        <v>270</v>
      </c>
    </row>
    <row r="66" spans="1:7" ht="12" customHeight="1" x14ac:dyDescent="0.25">
      <c r="A66" s="530">
        <v>275</v>
      </c>
      <c r="B66" s="285" t="s">
        <v>160</v>
      </c>
      <c r="C66" s="326">
        <v>8290</v>
      </c>
      <c r="D66" s="285"/>
      <c r="E66" s="868"/>
      <c r="F66" s="868"/>
      <c r="G66" s="530">
        <v>275</v>
      </c>
    </row>
    <row r="67" spans="1:7" ht="12" customHeight="1" x14ac:dyDescent="0.25">
      <c r="A67" s="594">
        <v>280</v>
      </c>
      <c r="B67" s="261" t="s">
        <v>157</v>
      </c>
      <c r="C67" s="329">
        <v>8260</v>
      </c>
      <c r="D67" s="261"/>
      <c r="E67" s="688"/>
      <c r="F67" s="688"/>
      <c r="G67" s="594">
        <v>280</v>
      </c>
    </row>
    <row r="68" spans="1:7" ht="12" customHeight="1" thickBot="1" x14ac:dyDescent="0.3">
      <c r="A68" s="594">
        <v>285</v>
      </c>
      <c r="B68" s="497" t="s">
        <v>414</v>
      </c>
      <c r="C68" s="261"/>
      <c r="D68" s="548" t="s">
        <v>1101</v>
      </c>
      <c r="E68" s="275"/>
      <c r="F68" s="1070" t="s">
        <v>1101</v>
      </c>
      <c r="G68" s="594">
        <v>285</v>
      </c>
    </row>
    <row r="69" spans="1:7" ht="12" customHeight="1" thickTop="1" x14ac:dyDescent="0.25">
      <c r="A69" s="71"/>
      <c r="B69" s="71"/>
      <c r="C69" s="71"/>
      <c r="D69" s="71"/>
      <c r="E69" s="71"/>
      <c r="F69" s="71"/>
      <c r="G69" s="1160" t="s">
        <v>1874</v>
      </c>
    </row>
    <row r="70" spans="1:7" ht="12" customHeight="1" x14ac:dyDescent="0.25">
      <c r="A70" s="70"/>
      <c r="B70" s="70"/>
      <c r="C70" s="70"/>
      <c r="D70" s="70"/>
      <c r="E70" s="11"/>
      <c r="F70" s="11"/>
      <c r="G70" s="11"/>
    </row>
    <row r="71" spans="1:7" ht="12" customHeight="1" x14ac:dyDescent="0.25">
      <c r="A71" s="70"/>
      <c r="B71" s="70"/>
      <c r="C71" s="70"/>
      <c r="D71" s="70"/>
      <c r="E71" s="11"/>
      <c r="F71" s="11"/>
      <c r="G71" s="11"/>
    </row>
    <row r="72" spans="1:7" ht="12" customHeight="1" x14ac:dyDescent="0.25">
      <c r="A72" s="70"/>
      <c r="B72" s="70"/>
      <c r="C72" s="70"/>
      <c r="D72" s="70"/>
      <c r="E72" s="11"/>
      <c r="F72" s="11"/>
      <c r="G72" s="11"/>
    </row>
    <row r="73" spans="1:7" ht="12" customHeight="1" x14ac:dyDescent="0.25">
      <c r="A73" s="70"/>
      <c r="B73" s="70"/>
      <c r="C73" s="70"/>
      <c r="D73" s="70"/>
      <c r="E73" s="11"/>
      <c r="F73" s="11"/>
      <c r="G73" s="11"/>
    </row>
    <row r="74" spans="1:7" ht="12" customHeight="1" x14ac:dyDescent="0.25">
      <c r="A74" s="70"/>
      <c r="B74" s="70"/>
      <c r="C74" s="70"/>
      <c r="D74" s="70"/>
      <c r="E74" s="11"/>
      <c r="F74" s="11"/>
      <c r="G74" s="11"/>
    </row>
    <row r="75" spans="1:7" ht="12" customHeight="1" x14ac:dyDescent="0.25">
      <c r="A75" s="70"/>
      <c r="B75" s="70"/>
      <c r="C75" s="70"/>
      <c r="D75" s="70"/>
      <c r="E75" s="11"/>
      <c r="F75" s="11"/>
      <c r="G75" s="11"/>
    </row>
    <row r="76" spans="1:7" ht="12" customHeight="1" x14ac:dyDescent="0.25">
      <c r="A76" s="70"/>
      <c r="B76" s="70"/>
      <c r="C76" s="70"/>
      <c r="D76" s="70"/>
      <c r="E76" s="11"/>
      <c r="F76" s="11"/>
      <c r="G76" s="11"/>
    </row>
    <row r="77" spans="1:7" ht="12" customHeight="1" x14ac:dyDescent="0.25">
      <c r="A77" s="70"/>
      <c r="B77" s="70"/>
      <c r="C77" s="70"/>
      <c r="D77" s="70"/>
      <c r="E77" s="11"/>
      <c r="F77" s="11"/>
      <c r="G77" s="11"/>
    </row>
    <row r="78" spans="1:7" ht="12" customHeight="1" x14ac:dyDescent="0.25">
      <c r="A78" s="70"/>
      <c r="B78" s="70"/>
      <c r="C78" s="70"/>
      <c r="D78" s="70"/>
      <c r="E78" s="11"/>
      <c r="F78" s="11"/>
      <c r="G78" s="11"/>
    </row>
    <row r="79" spans="1:7" ht="12" customHeight="1" x14ac:dyDescent="0.25">
      <c r="A79" s="70"/>
      <c r="B79" s="70"/>
      <c r="C79" s="70"/>
      <c r="D79" s="70"/>
      <c r="E79" s="11"/>
      <c r="F79" s="11"/>
      <c r="G79" s="11"/>
    </row>
    <row r="80" spans="1:7" ht="12" customHeight="1" x14ac:dyDescent="0.25">
      <c r="A80" s="70"/>
      <c r="B80" s="70"/>
      <c r="C80" s="70"/>
      <c r="D80" s="70"/>
      <c r="E80" s="11"/>
      <c r="F80" s="11"/>
      <c r="G80" s="11"/>
    </row>
    <row r="81" spans="1:7" ht="15.6" x14ac:dyDescent="0.3">
      <c r="A81" s="163" t="s">
        <v>415</v>
      </c>
      <c r="B81" s="3"/>
      <c r="C81" s="3"/>
      <c r="D81" s="3"/>
      <c r="E81" s="3"/>
      <c r="F81" s="3"/>
      <c r="G81" s="3"/>
    </row>
  </sheetData>
  <phoneticPr fontId="2" type="noConversion"/>
  <printOptions horizontalCentered="1"/>
  <pageMargins left="0.25" right="0.25" top="0.25" bottom="0.25" header="0.5" footer="0.5"/>
  <pageSetup paperSize="5" orientation="portrait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54"/>
  <sheetViews>
    <sheetView showGridLines="0" workbookViewId="0"/>
  </sheetViews>
  <sheetFormatPr defaultRowHeight="10.199999999999999" x14ac:dyDescent="0.2"/>
  <cols>
    <col min="1" max="1" width="4.6640625" style="1" customWidth="1"/>
    <col min="2" max="2" width="37.6640625" style="1" customWidth="1"/>
    <col min="3" max="3" width="5.6640625" style="1" customWidth="1"/>
    <col min="4" max="4" width="16.6640625" style="1" customWidth="1"/>
    <col min="5" max="5" width="15.6640625" style="24" customWidth="1"/>
    <col min="6" max="6" width="16.6640625" style="24" customWidth="1"/>
    <col min="7" max="8" width="4.6640625" style="24" customWidth="1"/>
    <col min="9" max="9" width="37.6640625" style="24" customWidth="1"/>
    <col min="10" max="13" width="13.6640625" style="1" customWidth="1"/>
    <col min="14" max="15" width="4.6640625" style="1" customWidth="1"/>
    <col min="16" max="16" width="37.6640625" style="1" customWidth="1"/>
    <col min="17" max="20" width="13.6640625" style="1" customWidth="1"/>
    <col min="21" max="22" width="4.6640625" style="1" customWidth="1"/>
    <col min="23" max="23" width="37.6640625" style="1" customWidth="1"/>
    <col min="24" max="27" width="13.6640625" style="1" customWidth="1"/>
    <col min="28" max="29" width="4.6640625" style="1" customWidth="1"/>
    <col min="30" max="30" width="37.6640625" style="1" customWidth="1"/>
    <col min="31" max="34" width="13.6640625" style="1" customWidth="1"/>
    <col min="35" max="36" width="4.6640625" style="1" customWidth="1"/>
    <col min="37" max="37" width="37.6640625" style="1" customWidth="1"/>
    <col min="38" max="41" width="13.6640625" style="1" customWidth="1"/>
    <col min="42" max="42" width="4.6640625" style="1" customWidth="1"/>
    <col min="43" max="16384" width="8.88671875" style="1"/>
  </cols>
  <sheetData>
    <row r="1" spans="1:45" ht="24.9" customHeight="1" x14ac:dyDescent="0.3">
      <c r="A1" s="258" t="s">
        <v>1092</v>
      </c>
      <c r="B1" s="4" t="s">
        <v>408</v>
      </c>
      <c r="C1" s="3"/>
      <c r="D1" s="3"/>
      <c r="E1" s="3"/>
      <c r="F1" s="3"/>
      <c r="G1" s="848"/>
      <c r="H1" s="258" t="s">
        <v>1092</v>
      </c>
      <c r="I1" s="4" t="s">
        <v>408</v>
      </c>
      <c r="J1" s="3"/>
      <c r="K1" s="3"/>
      <c r="L1" s="3"/>
      <c r="M1" s="3"/>
      <c r="N1" s="70"/>
      <c r="O1" s="258" t="s">
        <v>1092</v>
      </c>
      <c r="P1" s="4" t="s">
        <v>408</v>
      </c>
      <c r="Q1" s="3"/>
      <c r="R1" s="3"/>
      <c r="S1" s="3"/>
      <c r="T1" s="3"/>
      <c r="U1" s="70"/>
      <c r="V1" s="258" t="s">
        <v>1092</v>
      </c>
      <c r="W1" s="4" t="s">
        <v>408</v>
      </c>
      <c r="X1" s="3"/>
      <c r="Y1" s="3"/>
      <c r="Z1" s="3"/>
      <c r="AA1" s="3"/>
      <c r="AB1" s="70"/>
      <c r="AC1" s="258" t="s">
        <v>1092</v>
      </c>
      <c r="AD1" s="4" t="s">
        <v>408</v>
      </c>
      <c r="AE1" s="3"/>
      <c r="AF1" s="3"/>
      <c r="AG1" s="3"/>
      <c r="AH1" s="3"/>
      <c r="AI1" s="70"/>
      <c r="AJ1" s="258" t="s">
        <v>1092</v>
      </c>
      <c r="AK1" s="4" t="s">
        <v>408</v>
      </c>
      <c r="AL1" s="3"/>
      <c r="AM1" s="3"/>
      <c r="AN1" s="3"/>
      <c r="AO1" s="3"/>
      <c r="AP1" s="70"/>
      <c r="AQ1" s="24"/>
      <c r="AR1" s="24"/>
      <c r="AS1" s="24"/>
    </row>
    <row r="2" spans="1:45" ht="12" customHeight="1" x14ac:dyDescent="0.2">
      <c r="A2" s="63"/>
      <c r="B2" s="63"/>
      <c r="C2" s="63"/>
      <c r="D2" s="63"/>
      <c r="E2" s="6"/>
      <c r="F2" s="6"/>
      <c r="G2" s="6"/>
      <c r="H2" s="63"/>
      <c r="I2" s="63"/>
      <c r="J2" s="63"/>
      <c r="K2" s="63"/>
      <c r="L2" s="6"/>
      <c r="M2" s="6"/>
      <c r="N2" s="6"/>
      <c r="O2" s="63"/>
      <c r="P2" s="63"/>
      <c r="Q2" s="63"/>
      <c r="R2" s="63"/>
      <c r="S2" s="6"/>
      <c r="T2" s="6"/>
      <c r="U2" s="6"/>
      <c r="V2" s="63"/>
      <c r="W2" s="63"/>
      <c r="X2" s="63"/>
      <c r="Y2" s="63"/>
      <c r="Z2" s="6"/>
      <c r="AA2" s="6"/>
      <c r="AB2" s="6"/>
      <c r="AC2" s="63"/>
      <c r="AD2" s="6"/>
      <c r="AE2" s="6"/>
      <c r="AF2" s="6"/>
      <c r="AG2" s="6"/>
      <c r="AH2" s="6"/>
      <c r="AI2" s="6"/>
      <c r="AJ2" s="63"/>
      <c r="AK2" s="63"/>
      <c r="AL2" s="63"/>
      <c r="AM2" s="63"/>
      <c r="AN2" s="6"/>
      <c r="AO2" s="6"/>
      <c r="AP2" s="6"/>
    </row>
    <row r="3" spans="1:45" ht="12" x14ac:dyDescent="0.25">
      <c r="A3" s="71" t="s">
        <v>1141</v>
      </c>
      <c r="B3" s="71"/>
      <c r="C3" s="71"/>
      <c r="D3" s="71"/>
      <c r="E3" s="5"/>
      <c r="F3" s="5"/>
      <c r="G3" s="72" t="s">
        <v>401</v>
      </c>
      <c r="H3" s="71" t="s">
        <v>1062</v>
      </c>
      <c r="I3" s="71"/>
      <c r="J3" s="71"/>
      <c r="K3" s="71"/>
      <c r="L3" s="5"/>
      <c r="M3" s="5"/>
      <c r="N3" s="72" t="s">
        <v>401</v>
      </c>
      <c r="O3" s="71" t="s">
        <v>1062</v>
      </c>
      <c r="P3" s="71"/>
      <c r="Q3" s="71"/>
      <c r="R3" s="71"/>
      <c r="S3" s="5"/>
      <c r="T3" s="5"/>
      <c r="U3" s="72" t="s">
        <v>401</v>
      </c>
      <c r="V3" s="71" t="s">
        <v>1062</v>
      </c>
      <c r="W3" s="71"/>
      <c r="X3" s="71"/>
      <c r="Y3" s="71"/>
      <c r="Z3" s="5"/>
      <c r="AA3" s="5"/>
      <c r="AB3" s="72" t="s">
        <v>401</v>
      </c>
      <c r="AC3" s="71" t="s">
        <v>1062</v>
      </c>
      <c r="AD3" s="71"/>
      <c r="AE3" s="71"/>
      <c r="AF3" s="71"/>
      <c r="AG3" s="5"/>
      <c r="AH3" s="5"/>
      <c r="AI3" s="72" t="s">
        <v>401</v>
      </c>
      <c r="AJ3" s="71" t="s">
        <v>1062</v>
      </c>
      <c r="AK3" s="71"/>
      <c r="AL3" s="71"/>
      <c r="AM3" s="71"/>
      <c r="AN3" s="5"/>
      <c r="AO3" s="5"/>
      <c r="AP3" s="72" t="s">
        <v>401</v>
      </c>
      <c r="AS3" s="1187"/>
    </row>
    <row r="4" spans="1:45" ht="9.9" customHeight="1" x14ac:dyDescent="0.25">
      <c r="A4" s="274"/>
      <c r="B4" s="274"/>
      <c r="C4" s="274"/>
      <c r="D4" s="274"/>
      <c r="E4" s="275"/>
      <c r="F4" s="275"/>
      <c r="G4" s="275"/>
      <c r="H4" s="274"/>
      <c r="I4" s="274"/>
      <c r="J4" s="274"/>
      <c r="K4" s="274"/>
      <c r="L4" s="275"/>
      <c r="M4" s="275"/>
      <c r="N4" s="275"/>
      <c r="O4" s="274"/>
      <c r="P4" s="274"/>
      <c r="Q4" s="274"/>
      <c r="R4" s="274"/>
      <c r="S4" s="275"/>
      <c r="T4" s="275"/>
      <c r="U4" s="275"/>
      <c r="V4" s="274"/>
      <c r="W4" s="274"/>
      <c r="X4" s="274"/>
      <c r="Y4" s="274"/>
      <c r="Z4" s="275"/>
      <c r="AA4" s="275"/>
      <c r="AB4" s="275"/>
      <c r="AC4" s="274"/>
      <c r="AD4" s="274"/>
      <c r="AE4" s="274"/>
      <c r="AF4" s="274"/>
      <c r="AG4" s="275"/>
      <c r="AH4" s="275"/>
      <c r="AI4" s="275"/>
      <c r="AJ4" s="274"/>
      <c r="AK4" s="274"/>
      <c r="AL4" s="274"/>
      <c r="AM4" s="274"/>
      <c r="AN4" s="275"/>
      <c r="AO4" s="275"/>
      <c r="AP4" s="275"/>
    </row>
    <row r="5" spans="1:45" ht="12" customHeight="1" x14ac:dyDescent="0.25">
      <c r="A5" s="265"/>
      <c r="B5" s="502" t="s">
        <v>321</v>
      </c>
      <c r="C5" s="265"/>
      <c r="D5" s="573" t="s">
        <v>1014</v>
      </c>
      <c r="E5" s="573" t="s">
        <v>1015</v>
      </c>
      <c r="F5" s="573" t="s">
        <v>1016</v>
      </c>
      <c r="G5" s="265"/>
      <c r="H5" s="265"/>
      <c r="I5" s="502" t="s">
        <v>321</v>
      </c>
      <c r="J5" s="573" t="s">
        <v>1017</v>
      </c>
      <c r="K5" s="573" t="s">
        <v>1018</v>
      </c>
      <c r="L5" s="573" t="s">
        <v>1019</v>
      </c>
      <c r="M5" s="573" t="s">
        <v>1035</v>
      </c>
      <c r="N5" s="265"/>
      <c r="O5" s="265"/>
      <c r="P5" s="502" t="s">
        <v>321</v>
      </c>
      <c r="Q5" s="573" t="s">
        <v>1036</v>
      </c>
      <c r="R5" s="573" t="s">
        <v>1037</v>
      </c>
      <c r="S5" s="573" t="s">
        <v>1038</v>
      </c>
      <c r="T5" s="573" t="s">
        <v>1039</v>
      </c>
      <c r="U5" s="573"/>
      <c r="V5" s="265"/>
      <c r="W5" s="502" t="s">
        <v>321</v>
      </c>
      <c r="X5" s="573" t="s">
        <v>1273</v>
      </c>
      <c r="Y5" s="573" t="s">
        <v>1184</v>
      </c>
      <c r="Z5" s="573" t="s">
        <v>1724</v>
      </c>
      <c r="AA5" s="573" t="s">
        <v>1725</v>
      </c>
      <c r="AB5" s="265"/>
      <c r="AC5" s="265"/>
      <c r="AD5" s="502" t="s">
        <v>321</v>
      </c>
      <c r="AE5" s="573" t="s">
        <v>1726</v>
      </c>
      <c r="AF5" s="573" t="s">
        <v>1727</v>
      </c>
      <c r="AG5" s="573" t="s">
        <v>322</v>
      </c>
      <c r="AH5" s="573" t="s">
        <v>1827</v>
      </c>
      <c r="AI5" s="573"/>
      <c r="AJ5" s="265"/>
      <c r="AK5" s="502" t="s">
        <v>321</v>
      </c>
      <c r="AL5" s="573" t="s">
        <v>1828</v>
      </c>
      <c r="AM5" s="573" t="s">
        <v>1829</v>
      </c>
      <c r="AN5" s="573" t="s">
        <v>1830</v>
      </c>
      <c r="AO5" s="573" t="s">
        <v>1831</v>
      </c>
      <c r="AP5" s="265"/>
    </row>
    <row r="6" spans="1:45" ht="12" customHeight="1" x14ac:dyDescent="0.25">
      <c r="A6" s="272"/>
      <c r="B6" s="272"/>
      <c r="C6" s="272"/>
      <c r="D6" s="270"/>
      <c r="E6" s="505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505"/>
      <c r="S6" s="272"/>
      <c r="T6" s="505" t="s">
        <v>323</v>
      </c>
      <c r="U6" s="272"/>
      <c r="V6" s="272"/>
      <c r="W6" s="272"/>
      <c r="X6" s="272" t="s">
        <v>324</v>
      </c>
      <c r="Y6" s="272"/>
      <c r="Z6" s="505" t="s">
        <v>325</v>
      </c>
      <c r="AA6" s="272"/>
      <c r="AB6" s="272"/>
      <c r="AC6" s="272"/>
      <c r="AD6" s="272"/>
      <c r="AE6" s="272"/>
      <c r="AF6" s="505"/>
      <c r="AG6" s="272" t="s">
        <v>326</v>
      </c>
      <c r="AH6" s="272" t="s">
        <v>327</v>
      </c>
      <c r="AI6" s="272"/>
      <c r="AJ6" s="272"/>
      <c r="AK6" s="272"/>
      <c r="AL6" s="505" t="s">
        <v>328</v>
      </c>
      <c r="AM6" s="272" t="s">
        <v>329</v>
      </c>
      <c r="AN6" s="272"/>
      <c r="AO6" s="272"/>
      <c r="AP6" s="272"/>
    </row>
    <row r="7" spans="1:45" ht="12" customHeight="1" x14ac:dyDescent="0.25">
      <c r="A7" s="272"/>
      <c r="B7" s="272" t="s">
        <v>330</v>
      </c>
      <c r="C7" s="272"/>
      <c r="D7" s="272" t="s">
        <v>409</v>
      </c>
      <c r="E7" s="505"/>
      <c r="F7" s="272"/>
      <c r="G7" s="272"/>
      <c r="H7" s="272"/>
      <c r="I7" s="272" t="s">
        <v>330</v>
      </c>
      <c r="J7" s="272"/>
      <c r="K7" s="272"/>
      <c r="L7" s="272" t="s">
        <v>331</v>
      </c>
      <c r="M7" s="272" t="s">
        <v>332</v>
      </c>
      <c r="N7" s="272"/>
      <c r="O7" s="272"/>
      <c r="P7" s="272" t="s">
        <v>330</v>
      </c>
      <c r="Q7" s="272"/>
      <c r="R7" s="505"/>
      <c r="S7" s="272"/>
      <c r="T7" s="505" t="s">
        <v>1756</v>
      </c>
      <c r="U7" s="272"/>
      <c r="V7" s="272"/>
      <c r="W7" s="272" t="s">
        <v>330</v>
      </c>
      <c r="X7" s="272" t="s">
        <v>1756</v>
      </c>
      <c r="Y7" s="272"/>
      <c r="Z7" s="505" t="s">
        <v>334</v>
      </c>
      <c r="AA7" s="272" t="s">
        <v>912</v>
      </c>
      <c r="AB7" s="272"/>
      <c r="AC7" s="272"/>
      <c r="AD7" s="272" t="s">
        <v>330</v>
      </c>
      <c r="AE7" s="272"/>
      <c r="AF7" s="505" t="s">
        <v>323</v>
      </c>
      <c r="AG7" s="272" t="s">
        <v>335</v>
      </c>
      <c r="AH7" s="272" t="s">
        <v>336</v>
      </c>
      <c r="AI7" s="272"/>
      <c r="AJ7" s="272"/>
      <c r="AK7" s="272" t="s">
        <v>330</v>
      </c>
      <c r="AL7" s="505" t="s">
        <v>336</v>
      </c>
      <c r="AM7" s="272" t="s">
        <v>337</v>
      </c>
      <c r="AN7" s="272"/>
      <c r="AO7" s="272"/>
      <c r="AP7" s="272"/>
    </row>
    <row r="8" spans="1:45" ht="12" customHeight="1" x14ac:dyDescent="0.25">
      <c r="A8" s="272"/>
      <c r="B8" s="272"/>
      <c r="C8" s="272"/>
      <c r="D8" s="272" t="s">
        <v>410</v>
      </c>
      <c r="E8" s="505" t="s">
        <v>338</v>
      </c>
      <c r="F8" s="272"/>
      <c r="G8" s="272"/>
      <c r="H8" s="272"/>
      <c r="I8" s="272"/>
      <c r="J8" s="272" t="s">
        <v>36</v>
      </c>
      <c r="K8" s="272" t="s">
        <v>1010</v>
      </c>
      <c r="L8" s="272" t="s">
        <v>446</v>
      </c>
      <c r="M8" s="272" t="s">
        <v>339</v>
      </c>
      <c r="N8" s="272"/>
      <c r="O8" s="272"/>
      <c r="P8" s="272"/>
      <c r="Q8" s="272" t="s">
        <v>333</v>
      </c>
      <c r="R8" s="505" t="s">
        <v>341</v>
      </c>
      <c r="S8" s="272" t="s">
        <v>342</v>
      </c>
      <c r="T8" s="505" t="s">
        <v>1753</v>
      </c>
      <c r="U8" s="272"/>
      <c r="V8" s="272"/>
      <c r="W8" s="272"/>
      <c r="X8" s="272" t="s">
        <v>1753</v>
      </c>
      <c r="Y8" s="272" t="s">
        <v>327</v>
      </c>
      <c r="Z8" s="505" t="s">
        <v>343</v>
      </c>
      <c r="AA8" s="272" t="s">
        <v>343</v>
      </c>
      <c r="AB8" s="272"/>
      <c r="AC8" s="272"/>
      <c r="AD8" s="272"/>
      <c r="AE8" s="272"/>
      <c r="AF8" s="505" t="s">
        <v>1756</v>
      </c>
      <c r="AG8" s="272" t="s">
        <v>345</v>
      </c>
      <c r="AH8" s="272" t="s">
        <v>346</v>
      </c>
      <c r="AI8" s="272"/>
      <c r="AJ8" s="272"/>
      <c r="AK8" s="272"/>
      <c r="AL8" s="505" t="s">
        <v>346</v>
      </c>
      <c r="AM8" s="272" t="s">
        <v>346</v>
      </c>
      <c r="AN8" s="272" t="s">
        <v>1473</v>
      </c>
      <c r="AO8" s="272"/>
      <c r="AP8" s="272"/>
    </row>
    <row r="9" spans="1:45" ht="12" customHeight="1" x14ac:dyDescent="0.25">
      <c r="A9" s="272" t="s">
        <v>634</v>
      </c>
      <c r="B9" s="272"/>
      <c r="C9" s="272" t="s">
        <v>1343</v>
      </c>
      <c r="D9" s="272" t="s">
        <v>411</v>
      </c>
      <c r="E9" s="505" t="s">
        <v>339</v>
      </c>
      <c r="F9" s="269"/>
      <c r="G9" s="272" t="s">
        <v>634</v>
      </c>
      <c r="H9" s="272" t="s">
        <v>634</v>
      </c>
      <c r="I9" s="272"/>
      <c r="J9" s="272" t="s">
        <v>1745</v>
      </c>
      <c r="K9" s="272" t="s">
        <v>447</v>
      </c>
      <c r="L9" s="272" t="s">
        <v>28</v>
      </c>
      <c r="M9" s="347" t="s">
        <v>350</v>
      </c>
      <c r="N9" s="272" t="s">
        <v>634</v>
      </c>
      <c r="O9" s="272" t="s">
        <v>634</v>
      </c>
      <c r="P9" s="272"/>
      <c r="Q9" s="272" t="s">
        <v>448</v>
      </c>
      <c r="R9" s="505" t="s">
        <v>352</v>
      </c>
      <c r="S9" s="272" t="s">
        <v>353</v>
      </c>
      <c r="T9" s="505" t="s">
        <v>449</v>
      </c>
      <c r="U9" s="272" t="s">
        <v>634</v>
      </c>
      <c r="V9" s="272" t="s">
        <v>634</v>
      </c>
      <c r="W9" s="272"/>
      <c r="X9" s="272" t="s">
        <v>450</v>
      </c>
      <c r="Y9" s="272" t="s">
        <v>447</v>
      </c>
      <c r="Z9" s="505" t="s">
        <v>356</v>
      </c>
      <c r="AA9" s="272" t="s">
        <v>356</v>
      </c>
      <c r="AB9" s="272" t="s">
        <v>634</v>
      </c>
      <c r="AC9" s="272" t="s">
        <v>634</v>
      </c>
      <c r="AD9" s="272"/>
      <c r="AE9" s="272"/>
      <c r="AF9" s="505" t="s">
        <v>451</v>
      </c>
      <c r="AG9" s="272" t="s">
        <v>358</v>
      </c>
      <c r="AH9" s="272" t="s">
        <v>359</v>
      </c>
      <c r="AI9" s="272" t="s">
        <v>634</v>
      </c>
      <c r="AJ9" s="272" t="s">
        <v>634</v>
      </c>
      <c r="AK9" s="272"/>
      <c r="AL9" s="505" t="s">
        <v>359</v>
      </c>
      <c r="AM9" s="272" t="s">
        <v>359</v>
      </c>
      <c r="AN9" s="272" t="s">
        <v>452</v>
      </c>
      <c r="AO9" s="272"/>
      <c r="AP9" s="272" t="s">
        <v>634</v>
      </c>
    </row>
    <row r="10" spans="1:45" ht="12" customHeight="1" x14ac:dyDescent="0.25">
      <c r="A10" s="329" t="s">
        <v>637</v>
      </c>
      <c r="B10" s="813" t="s">
        <v>360</v>
      </c>
      <c r="C10" s="329" t="s">
        <v>637</v>
      </c>
      <c r="D10" s="329" t="s">
        <v>218</v>
      </c>
      <c r="E10" s="855" t="s">
        <v>361</v>
      </c>
      <c r="F10" s="329" t="s">
        <v>412</v>
      </c>
      <c r="G10" s="329" t="s">
        <v>637</v>
      </c>
      <c r="H10" s="329" t="s">
        <v>637</v>
      </c>
      <c r="I10" s="813" t="s">
        <v>360</v>
      </c>
      <c r="J10" s="813" t="s">
        <v>362</v>
      </c>
      <c r="K10" s="813" t="s">
        <v>363</v>
      </c>
      <c r="L10" s="813">
        <v>105</v>
      </c>
      <c r="M10" s="813">
        <v>110</v>
      </c>
      <c r="N10" s="329" t="s">
        <v>637</v>
      </c>
      <c r="O10" s="329" t="s">
        <v>637</v>
      </c>
      <c r="P10" s="813" t="s">
        <v>360</v>
      </c>
      <c r="Q10" s="855" t="s">
        <v>364</v>
      </c>
      <c r="R10" s="556">
        <v>145</v>
      </c>
      <c r="S10" s="813">
        <v>150</v>
      </c>
      <c r="T10" s="856" t="s">
        <v>365</v>
      </c>
      <c r="U10" s="329" t="s">
        <v>637</v>
      </c>
      <c r="V10" s="329" t="s">
        <v>637</v>
      </c>
      <c r="W10" s="813" t="s">
        <v>360</v>
      </c>
      <c r="X10" s="813">
        <v>220</v>
      </c>
      <c r="Y10" s="855" t="s">
        <v>366</v>
      </c>
      <c r="Z10" s="556">
        <v>235</v>
      </c>
      <c r="AA10" s="813">
        <v>240</v>
      </c>
      <c r="AB10" s="329" t="s">
        <v>637</v>
      </c>
      <c r="AC10" s="329" t="s">
        <v>637</v>
      </c>
      <c r="AD10" s="813" t="s">
        <v>360</v>
      </c>
      <c r="AE10" s="329" t="s">
        <v>412</v>
      </c>
      <c r="AF10" s="556">
        <v>245</v>
      </c>
      <c r="AG10" s="855" t="s">
        <v>367</v>
      </c>
      <c r="AH10" s="855" t="s">
        <v>368</v>
      </c>
      <c r="AI10" s="329" t="s">
        <v>637</v>
      </c>
      <c r="AJ10" s="329" t="s">
        <v>637</v>
      </c>
      <c r="AK10" s="813" t="s">
        <v>360</v>
      </c>
      <c r="AL10" s="855" t="s">
        <v>369</v>
      </c>
      <c r="AM10" s="813">
        <v>280</v>
      </c>
      <c r="AN10" s="329" t="s">
        <v>1745</v>
      </c>
      <c r="AO10" s="329" t="s">
        <v>1186</v>
      </c>
      <c r="AP10" s="329" t="s">
        <v>637</v>
      </c>
    </row>
    <row r="11" spans="1:45" ht="12" customHeight="1" x14ac:dyDescent="0.25">
      <c r="A11" s="551"/>
      <c r="B11" s="71"/>
      <c r="C11" s="272"/>
      <c r="D11" s="71"/>
      <c r="E11" s="772"/>
      <c r="F11" s="772"/>
      <c r="G11" s="1155"/>
      <c r="H11" s="1155"/>
      <c r="I11" s="772"/>
      <c r="J11" s="271"/>
      <c r="K11" s="271"/>
      <c r="L11" s="271"/>
      <c r="M11" s="271"/>
      <c r="N11" s="1155"/>
      <c r="O11" s="1155"/>
      <c r="P11" s="71"/>
      <c r="Q11" s="271"/>
      <c r="R11" s="71"/>
      <c r="S11" s="271"/>
      <c r="T11" s="71"/>
      <c r="U11" s="1155"/>
      <c r="V11" s="1155"/>
      <c r="W11" s="71"/>
      <c r="X11" s="271"/>
      <c r="Y11" s="271"/>
      <c r="Z11" s="271"/>
      <c r="AA11" s="271"/>
      <c r="AB11" s="913"/>
      <c r="AC11" s="913"/>
      <c r="AD11" s="71"/>
      <c r="AE11" s="271"/>
      <c r="AF11" s="71"/>
      <c r="AG11" s="271"/>
      <c r="AH11" s="71"/>
      <c r="AI11" s="271"/>
      <c r="AJ11" s="271"/>
      <c r="AK11" s="71"/>
      <c r="AL11" s="271"/>
      <c r="AM11" s="71"/>
      <c r="AN11" s="271"/>
      <c r="AO11" s="271"/>
      <c r="AP11" s="913"/>
    </row>
    <row r="12" spans="1:45" ht="12" customHeight="1" x14ac:dyDescent="0.25">
      <c r="A12" s="530">
        <v>5</v>
      </c>
      <c r="B12" s="1056" t="s">
        <v>306</v>
      </c>
      <c r="C12" s="623">
        <v>8870</v>
      </c>
      <c r="D12" s="1056" t="s">
        <v>1101</v>
      </c>
      <c r="E12" s="772"/>
      <c r="F12" s="772"/>
      <c r="G12" s="530">
        <v>5</v>
      </c>
      <c r="H12" s="530">
        <v>5</v>
      </c>
      <c r="I12" s="1056" t="s">
        <v>306</v>
      </c>
      <c r="J12" s="271"/>
      <c r="K12" s="271"/>
      <c r="L12" s="271"/>
      <c r="M12" s="271"/>
      <c r="N12" s="530">
        <v>5</v>
      </c>
      <c r="O12" s="530">
        <v>5</v>
      </c>
      <c r="P12" s="1056" t="s">
        <v>306</v>
      </c>
      <c r="Q12" s="271"/>
      <c r="R12" s="71"/>
      <c r="S12" s="271"/>
      <c r="T12" s="71"/>
      <c r="U12" s="530">
        <v>5</v>
      </c>
      <c r="V12" s="530">
        <v>5</v>
      </c>
      <c r="W12" s="1056" t="s">
        <v>306</v>
      </c>
      <c r="X12" s="271"/>
      <c r="Y12" s="271"/>
      <c r="Z12" s="271"/>
      <c r="AA12" s="271"/>
      <c r="AB12" s="530">
        <v>5</v>
      </c>
      <c r="AC12" s="530">
        <v>5</v>
      </c>
      <c r="AD12" s="1056" t="s">
        <v>306</v>
      </c>
      <c r="AE12" s="271"/>
      <c r="AF12" s="71"/>
      <c r="AG12" s="271"/>
      <c r="AH12" s="71"/>
      <c r="AI12" s="530">
        <v>5</v>
      </c>
      <c r="AJ12" s="530">
        <v>5</v>
      </c>
      <c r="AK12" s="1056" t="s">
        <v>306</v>
      </c>
      <c r="AL12" s="271"/>
      <c r="AM12" s="71"/>
      <c r="AN12" s="271"/>
      <c r="AO12" s="271"/>
      <c r="AP12" s="530">
        <v>5</v>
      </c>
    </row>
    <row r="13" spans="1:45" ht="12" customHeight="1" x14ac:dyDescent="0.25">
      <c r="A13" s="530">
        <v>10</v>
      </c>
      <c r="B13" s="1056" t="s">
        <v>303</v>
      </c>
      <c r="C13" s="623">
        <v>8840</v>
      </c>
      <c r="D13" s="1056"/>
      <c r="E13" s="772"/>
      <c r="F13" s="772"/>
      <c r="G13" s="530">
        <v>10</v>
      </c>
      <c r="H13" s="530">
        <v>10</v>
      </c>
      <c r="I13" s="1056" t="s">
        <v>303</v>
      </c>
      <c r="J13" s="271"/>
      <c r="K13" s="271"/>
      <c r="L13" s="271"/>
      <c r="M13" s="271"/>
      <c r="N13" s="530">
        <v>10</v>
      </c>
      <c r="O13" s="530">
        <v>10</v>
      </c>
      <c r="P13" s="1056" t="s">
        <v>303</v>
      </c>
      <c r="Q13" s="271"/>
      <c r="R13" s="71"/>
      <c r="S13" s="271"/>
      <c r="T13" s="71"/>
      <c r="U13" s="530">
        <v>10</v>
      </c>
      <c r="V13" s="530">
        <v>10</v>
      </c>
      <c r="W13" s="1056" t="s">
        <v>303</v>
      </c>
      <c r="X13" s="271"/>
      <c r="Y13" s="271"/>
      <c r="Z13" s="271"/>
      <c r="AA13" s="271"/>
      <c r="AB13" s="530">
        <v>10</v>
      </c>
      <c r="AC13" s="530">
        <v>10</v>
      </c>
      <c r="AD13" s="1056" t="s">
        <v>303</v>
      </c>
      <c r="AE13" s="271"/>
      <c r="AF13" s="71"/>
      <c r="AG13" s="271"/>
      <c r="AH13" s="71"/>
      <c r="AI13" s="530">
        <v>10</v>
      </c>
      <c r="AJ13" s="530">
        <v>10</v>
      </c>
      <c r="AK13" s="1056" t="s">
        <v>303</v>
      </c>
      <c r="AL13" s="271"/>
      <c r="AM13" s="71"/>
      <c r="AN13" s="271"/>
      <c r="AO13" s="271"/>
      <c r="AP13" s="530">
        <v>10</v>
      </c>
    </row>
    <row r="14" spans="1:45" ht="12" customHeight="1" x14ac:dyDescent="0.25">
      <c r="A14" s="530">
        <v>15</v>
      </c>
      <c r="B14" s="1056" t="s">
        <v>370</v>
      </c>
      <c r="C14" s="623">
        <v>8850</v>
      </c>
      <c r="D14" s="1056"/>
      <c r="E14" s="772"/>
      <c r="F14" s="772"/>
      <c r="G14" s="530">
        <v>15</v>
      </c>
      <c r="H14" s="530">
        <v>15</v>
      </c>
      <c r="I14" s="1056" t="s">
        <v>370</v>
      </c>
      <c r="J14" s="271"/>
      <c r="K14" s="271"/>
      <c r="L14" s="271"/>
      <c r="M14" s="271"/>
      <c r="N14" s="530">
        <v>15</v>
      </c>
      <c r="O14" s="530">
        <v>15</v>
      </c>
      <c r="P14" s="1056" t="s">
        <v>370</v>
      </c>
      <c r="Q14" s="271"/>
      <c r="R14" s="71"/>
      <c r="S14" s="271"/>
      <c r="T14" s="71"/>
      <c r="U14" s="530">
        <v>15</v>
      </c>
      <c r="V14" s="530">
        <v>15</v>
      </c>
      <c r="W14" s="1056" t="s">
        <v>370</v>
      </c>
      <c r="X14" s="271"/>
      <c r="Y14" s="271"/>
      <c r="Z14" s="271"/>
      <c r="AA14" s="271"/>
      <c r="AB14" s="530">
        <v>15</v>
      </c>
      <c r="AC14" s="530">
        <v>15</v>
      </c>
      <c r="AD14" s="1056" t="s">
        <v>370</v>
      </c>
      <c r="AE14" s="271"/>
      <c r="AF14" s="71"/>
      <c r="AG14" s="271"/>
      <c r="AH14" s="71"/>
      <c r="AI14" s="530">
        <v>15</v>
      </c>
      <c r="AJ14" s="530">
        <v>15</v>
      </c>
      <c r="AK14" s="1056" t="s">
        <v>370</v>
      </c>
      <c r="AL14" s="271"/>
      <c r="AM14" s="71"/>
      <c r="AN14" s="271"/>
      <c r="AO14" s="271"/>
      <c r="AP14" s="530">
        <v>15</v>
      </c>
    </row>
    <row r="15" spans="1:45" ht="12" customHeight="1" x14ac:dyDescent="0.25">
      <c r="A15" s="530">
        <v>20</v>
      </c>
      <c r="B15" s="1056" t="s">
        <v>300</v>
      </c>
      <c r="C15" s="623">
        <v>8810</v>
      </c>
      <c r="D15" s="1056"/>
      <c r="E15" s="772"/>
      <c r="F15" s="772"/>
      <c r="G15" s="530">
        <v>20</v>
      </c>
      <c r="H15" s="530">
        <v>20</v>
      </c>
      <c r="I15" s="1056" t="s">
        <v>300</v>
      </c>
      <c r="J15" s="271"/>
      <c r="K15" s="271"/>
      <c r="L15" s="271"/>
      <c r="M15" s="271"/>
      <c r="N15" s="530">
        <v>20</v>
      </c>
      <c r="O15" s="530">
        <v>20</v>
      </c>
      <c r="P15" s="1056" t="s">
        <v>300</v>
      </c>
      <c r="Q15" s="271"/>
      <c r="R15" s="71"/>
      <c r="S15" s="271"/>
      <c r="T15" s="71"/>
      <c r="U15" s="530">
        <v>20</v>
      </c>
      <c r="V15" s="530">
        <v>20</v>
      </c>
      <c r="W15" s="1056" t="s">
        <v>300</v>
      </c>
      <c r="X15" s="271"/>
      <c r="Y15" s="271"/>
      <c r="Z15" s="271"/>
      <c r="AA15" s="271"/>
      <c r="AB15" s="530">
        <v>20</v>
      </c>
      <c r="AC15" s="530">
        <v>20</v>
      </c>
      <c r="AD15" s="1056" t="s">
        <v>300</v>
      </c>
      <c r="AE15" s="271"/>
      <c r="AF15" s="71"/>
      <c r="AG15" s="271"/>
      <c r="AH15" s="71"/>
      <c r="AI15" s="530">
        <v>20</v>
      </c>
      <c r="AJ15" s="530">
        <v>20</v>
      </c>
      <c r="AK15" s="1056" t="s">
        <v>300</v>
      </c>
      <c r="AL15" s="271"/>
      <c r="AM15" s="71"/>
      <c r="AN15" s="271"/>
      <c r="AO15" s="271"/>
      <c r="AP15" s="530">
        <v>20</v>
      </c>
    </row>
    <row r="16" spans="1:45" ht="12" customHeight="1" x14ac:dyDescent="0.25">
      <c r="A16" s="594">
        <v>25</v>
      </c>
      <c r="B16" s="1057" t="s">
        <v>301</v>
      </c>
      <c r="C16" s="1156">
        <v>8820</v>
      </c>
      <c r="D16" s="1057"/>
      <c r="E16" s="1071" t="s">
        <v>453</v>
      </c>
      <c r="F16" s="772"/>
      <c r="G16" s="594">
        <v>25</v>
      </c>
      <c r="H16" s="594">
        <v>25</v>
      </c>
      <c r="I16" s="1057" t="s">
        <v>301</v>
      </c>
      <c r="J16" s="271"/>
      <c r="K16" s="271"/>
      <c r="L16" s="271"/>
      <c r="M16" s="271"/>
      <c r="N16" s="594">
        <v>25</v>
      </c>
      <c r="O16" s="594">
        <v>25</v>
      </c>
      <c r="P16" s="1057" t="s">
        <v>301</v>
      </c>
      <c r="Q16" s="271"/>
      <c r="R16" s="71"/>
      <c r="S16" s="271"/>
      <c r="T16" s="71"/>
      <c r="U16" s="594">
        <v>25</v>
      </c>
      <c r="V16" s="594">
        <v>25</v>
      </c>
      <c r="W16" s="1057" t="s">
        <v>301</v>
      </c>
      <c r="X16" s="271"/>
      <c r="Y16" s="271"/>
      <c r="Z16" s="271"/>
      <c r="AA16" s="271"/>
      <c r="AB16" s="594">
        <v>25</v>
      </c>
      <c r="AC16" s="594">
        <v>25</v>
      </c>
      <c r="AD16" s="1057" t="s">
        <v>301</v>
      </c>
      <c r="AE16" s="271"/>
      <c r="AF16" s="71"/>
      <c r="AG16" s="271"/>
      <c r="AH16" s="71"/>
      <c r="AI16" s="594">
        <v>25</v>
      </c>
      <c r="AJ16" s="594">
        <v>25</v>
      </c>
      <c r="AK16" s="1057" t="s">
        <v>301</v>
      </c>
      <c r="AL16" s="271"/>
      <c r="AM16" s="71"/>
      <c r="AN16" s="271"/>
      <c r="AO16" s="271"/>
      <c r="AP16" s="594">
        <v>25</v>
      </c>
    </row>
    <row r="17" spans="1:42" ht="12" customHeight="1" x14ac:dyDescent="0.25">
      <c r="A17" s="530">
        <v>30</v>
      </c>
      <c r="B17" s="1056" t="s">
        <v>305</v>
      </c>
      <c r="C17" s="623">
        <v>8860</v>
      </c>
      <c r="D17" s="1056"/>
      <c r="E17" s="1058"/>
      <c r="F17" s="719" t="s">
        <v>1101</v>
      </c>
      <c r="G17" s="530">
        <v>30</v>
      </c>
      <c r="H17" s="530">
        <v>30</v>
      </c>
      <c r="I17" s="1056" t="s">
        <v>305</v>
      </c>
      <c r="J17" s="271"/>
      <c r="K17" s="271"/>
      <c r="L17" s="271"/>
      <c r="M17" s="271"/>
      <c r="N17" s="530">
        <v>30</v>
      </c>
      <c r="O17" s="530">
        <v>30</v>
      </c>
      <c r="P17" s="1056" t="s">
        <v>305</v>
      </c>
      <c r="Q17" s="271"/>
      <c r="R17" s="71"/>
      <c r="S17" s="271"/>
      <c r="T17" s="71"/>
      <c r="U17" s="530">
        <v>30</v>
      </c>
      <c r="V17" s="530">
        <v>30</v>
      </c>
      <c r="W17" s="1056" t="s">
        <v>305</v>
      </c>
      <c r="X17" s="271"/>
      <c r="Y17" s="271"/>
      <c r="Z17" s="271"/>
      <c r="AA17" s="271"/>
      <c r="AB17" s="530">
        <v>30</v>
      </c>
      <c r="AC17" s="530">
        <v>30</v>
      </c>
      <c r="AD17" s="1056" t="s">
        <v>305</v>
      </c>
      <c r="AE17" s="271"/>
      <c r="AF17" s="71"/>
      <c r="AG17" s="271"/>
      <c r="AH17" s="71"/>
      <c r="AI17" s="530">
        <v>30</v>
      </c>
      <c r="AJ17" s="530">
        <v>30</v>
      </c>
      <c r="AK17" s="1056" t="s">
        <v>305</v>
      </c>
      <c r="AL17" s="271"/>
      <c r="AM17" s="71"/>
      <c r="AN17" s="271"/>
      <c r="AO17" s="271"/>
      <c r="AP17" s="530">
        <v>30</v>
      </c>
    </row>
    <row r="18" spans="1:42" ht="12" customHeight="1" x14ac:dyDescent="0.25">
      <c r="A18" s="530">
        <v>35</v>
      </c>
      <c r="B18" s="1056" t="s">
        <v>163</v>
      </c>
      <c r="C18" s="623">
        <v>8610</v>
      </c>
      <c r="D18" s="1056"/>
      <c r="E18" s="719" t="s">
        <v>1101</v>
      </c>
      <c r="F18" s="868"/>
      <c r="G18" s="530">
        <v>35</v>
      </c>
      <c r="H18" s="530">
        <v>35</v>
      </c>
      <c r="I18" s="1056" t="s">
        <v>163</v>
      </c>
      <c r="J18" s="271"/>
      <c r="K18" s="271"/>
      <c r="L18" s="271"/>
      <c r="M18" s="271"/>
      <c r="N18" s="530">
        <v>35</v>
      </c>
      <c r="O18" s="530">
        <v>35</v>
      </c>
      <c r="P18" s="1056" t="s">
        <v>163</v>
      </c>
      <c r="Q18" s="271"/>
      <c r="R18" s="71"/>
      <c r="S18" s="271"/>
      <c r="T18" s="71"/>
      <c r="U18" s="530">
        <v>35</v>
      </c>
      <c r="V18" s="530">
        <v>35</v>
      </c>
      <c r="W18" s="1056" t="s">
        <v>163</v>
      </c>
      <c r="X18" s="271"/>
      <c r="Y18" s="271"/>
      <c r="Z18" s="271"/>
      <c r="AA18" s="271"/>
      <c r="AB18" s="530">
        <v>35</v>
      </c>
      <c r="AC18" s="530">
        <v>35</v>
      </c>
      <c r="AD18" s="1056" t="s">
        <v>163</v>
      </c>
      <c r="AE18" s="271"/>
      <c r="AF18" s="71"/>
      <c r="AG18" s="271"/>
      <c r="AH18" s="71"/>
      <c r="AI18" s="530">
        <v>35</v>
      </c>
      <c r="AJ18" s="530">
        <v>35</v>
      </c>
      <c r="AK18" s="1056" t="s">
        <v>163</v>
      </c>
      <c r="AL18" s="271"/>
      <c r="AM18" s="71"/>
      <c r="AN18" s="271"/>
      <c r="AO18" s="271"/>
      <c r="AP18" s="530">
        <v>35</v>
      </c>
    </row>
    <row r="19" spans="1:42" ht="12" customHeight="1" x14ac:dyDescent="0.25">
      <c r="A19" s="530">
        <v>40</v>
      </c>
      <c r="B19" s="1056" t="s">
        <v>164</v>
      </c>
      <c r="C19" s="623">
        <v>8620</v>
      </c>
      <c r="D19" s="1056"/>
      <c r="E19" s="868"/>
      <c r="F19" s="868"/>
      <c r="G19" s="530">
        <v>40</v>
      </c>
      <c r="H19" s="530">
        <v>40</v>
      </c>
      <c r="I19" s="1056" t="s">
        <v>164</v>
      </c>
      <c r="J19" s="271"/>
      <c r="K19" s="271"/>
      <c r="L19" s="271"/>
      <c r="M19" s="271"/>
      <c r="N19" s="530">
        <v>40</v>
      </c>
      <c r="O19" s="530">
        <v>40</v>
      </c>
      <c r="P19" s="1056" t="s">
        <v>164</v>
      </c>
      <c r="Q19" s="271"/>
      <c r="R19" s="71"/>
      <c r="S19" s="271"/>
      <c r="T19" s="71"/>
      <c r="U19" s="530">
        <v>40</v>
      </c>
      <c r="V19" s="530">
        <v>40</v>
      </c>
      <c r="W19" s="1056" t="s">
        <v>164</v>
      </c>
      <c r="X19" s="271"/>
      <c r="Y19" s="271"/>
      <c r="Z19" s="271"/>
      <c r="AA19" s="271"/>
      <c r="AB19" s="530">
        <v>40</v>
      </c>
      <c r="AC19" s="530">
        <v>40</v>
      </c>
      <c r="AD19" s="1056" t="s">
        <v>164</v>
      </c>
      <c r="AE19" s="271"/>
      <c r="AF19" s="71"/>
      <c r="AG19" s="271"/>
      <c r="AH19" s="71"/>
      <c r="AI19" s="530">
        <v>40</v>
      </c>
      <c r="AJ19" s="530">
        <v>40</v>
      </c>
      <c r="AK19" s="1056" t="s">
        <v>164</v>
      </c>
      <c r="AL19" s="271"/>
      <c r="AM19" s="71"/>
      <c r="AN19" s="271"/>
      <c r="AO19" s="271"/>
      <c r="AP19" s="530">
        <v>40</v>
      </c>
    </row>
    <row r="20" spans="1:42" ht="12" customHeight="1" x14ac:dyDescent="0.25">
      <c r="A20" s="530">
        <v>45</v>
      </c>
      <c r="B20" s="1056" t="s">
        <v>165</v>
      </c>
      <c r="C20" s="623">
        <v>8630</v>
      </c>
      <c r="D20" s="1056"/>
      <c r="E20" s="868"/>
      <c r="F20" s="868"/>
      <c r="G20" s="530">
        <v>45</v>
      </c>
      <c r="H20" s="530">
        <v>45</v>
      </c>
      <c r="I20" s="1056" t="s">
        <v>165</v>
      </c>
      <c r="J20" s="271"/>
      <c r="K20" s="271"/>
      <c r="L20" s="271"/>
      <c r="M20" s="271"/>
      <c r="N20" s="530">
        <v>45</v>
      </c>
      <c r="O20" s="530">
        <v>45</v>
      </c>
      <c r="P20" s="1056" t="s">
        <v>165</v>
      </c>
      <c r="Q20" s="271"/>
      <c r="R20" s="71"/>
      <c r="S20" s="271"/>
      <c r="T20" s="71"/>
      <c r="U20" s="530">
        <v>45</v>
      </c>
      <c r="V20" s="530">
        <v>45</v>
      </c>
      <c r="W20" s="1056" t="s">
        <v>165</v>
      </c>
      <c r="X20" s="271"/>
      <c r="Y20" s="271"/>
      <c r="Z20" s="271"/>
      <c r="AA20" s="271"/>
      <c r="AB20" s="530">
        <v>45</v>
      </c>
      <c r="AC20" s="530">
        <v>45</v>
      </c>
      <c r="AD20" s="1056" t="s">
        <v>165</v>
      </c>
      <c r="AE20" s="271"/>
      <c r="AF20" s="71"/>
      <c r="AG20" s="271"/>
      <c r="AH20" s="71"/>
      <c r="AI20" s="530">
        <v>45</v>
      </c>
      <c r="AJ20" s="530">
        <v>45</v>
      </c>
      <c r="AK20" s="1056" t="s">
        <v>165</v>
      </c>
      <c r="AL20" s="271"/>
      <c r="AM20" s="71"/>
      <c r="AN20" s="271"/>
      <c r="AO20" s="271"/>
      <c r="AP20" s="530">
        <v>45</v>
      </c>
    </row>
    <row r="21" spans="1:42" ht="12" customHeight="1" x14ac:dyDescent="0.25">
      <c r="A21" s="594">
        <v>50</v>
      </c>
      <c r="B21" s="1057" t="s">
        <v>166</v>
      </c>
      <c r="C21" s="1156">
        <v>8640</v>
      </c>
      <c r="D21" s="1057"/>
      <c r="E21" s="688"/>
      <c r="F21" s="688"/>
      <c r="G21" s="594">
        <v>50</v>
      </c>
      <c r="H21" s="594">
        <v>50</v>
      </c>
      <c r="I21" s="1057" t="s">
        <v>166</v>
      </c>
      <c r="J21" s="271"/>
      <c r="K21" s="271"/>
      <c r="L21" s="271"/>
      <c r="M21" s="271"/>
      <c r="N21" s="594">
        <v>50</v>
      </c>
      <c r="O21" s="594">
        <v>50</v>
      </c>
      <c r="P21" s="1057" t="s">
        <v>166</v>
      </c>
      <c r="Q21" s="271"/>
      <c r="R21" s="71"/>
      <c r="S21" s="271"/>
      <c r="T21" s="71"/>
      <c r="U21" s="594">
        <v>50</v>
      </c>
      <c r="V21" s="594">
        <v>50</v>
      </c>
      <c r="W21" s="1057" t="s">
        <v>166</v>
      </c>
      <c r="X21" s="271"/>
      <c r="Y21" s="271"/>
      <c r="Z21" s="271"/>
      <c r="AA21" s="271"/>
      <c r="AB21" s="594">
        <v>50</v>
      </c>
      <c r="AC21" s="594">
        <v>50</v>
      </c>
      <c r="AD21" s="1057" t="s">
        <v>166</v>
      </c>
      <c r="AE21" s="271"/>
      <c r="AF21" s="71"/>
      <c r="AG21" s="271"/>
      <c r="AH21" s="71"/>
      <c r="AI21" s="594">
        <v>50</v>
      </c>
      <c r="AJ21" s="594">
        <v>50</v>
      </c>
      <c r="AK21" s="1057" t="s">
        <v>166</v>
      </c>
      <c r="AL21" s="271"/>
      <c r="AM21" s="71"/>
      <c r="AN21" s="271"/>
      <c r="AO21" s="271"/>
      <c r="AP21" s="594">
        <v>50</v>
      </c>
    </row>
    <row r="22" spans="1:42" ht="12" customHeight="1" x14ac:dyDescent="0.25">
      <c r="A22" s="530">
        <v>55</v>
      </c>
      <c r="B22" s="1056" t="s">
        <v>178</v>
      </c>
      <c r="C22" s="623">
        <v>8770</v>
      </c>
      <c r="D22" s="1056"/>
      <c r="E22" s="868"/>
      <c r="F22" s="868"/>
      <c r="G22" s="530">
        <v>55</v>
      </c>
      <c r="H22" s="530">
        <v>55</v>
      </c>
      <c r="I22" s="1056" t="s">
        <v>178</v>
      </c>
      <c r="J22" s="271"/>
      <c r="K22" s="271"/>
      <c r="L22" s="271"/>
      <c r="M22" s="271"/>
      <c r="N22" s="530">
        <v>55</v>
      </c>
      <c r="O22" s="530">
        <v>55</v>
      </c>
      <c r="P22" s="1056" t="s">
        <v>178</v>
      </c>
      <c r="Q22" s="271"/>
      <c r="R22" s="71"/>
      <c r="S22" s="271"/>
      <c r="T22" s="71"/>
      <c r="U22" s="530">
        <v>55</v>
      </c>
      <c r="V22" s="530">
        <v>55</v>
      </c>
      <c r="W22" s="1056" t="s">
        <v>178</v>
      </c>
      <c r="X22" s="271"/>
      <c r="Y22" s="271"/>
      <c r="Z22" s="271"/>
      <c r="AA22" s="271"/>
      <c r="AB22" s="530">
        <v>55</v>
      </c>
      <c r="AC22" s="530">
        <v>55</v>
      </c>
      <c r="AD22" s="1056" t="s">
        <v>178</v>
      </c>
      <c r="AE22" s="271"/>
      <c r="AF22" s="71"/>
      <c r="AG22" s="271"/>
      <c r="AH22" s="71"/>
      <c r="AI22" s="530">
        <v>55</v>
      </c>
      <c r="AJ22" s="530">
        <v>55</v>
      </c>
      <c r="AK22" s="1056" t="s">
        <v>178</v>
      </c>
      <c r="AL22" s="271"/>
      <c r="AM22" s="71"/>
      <c r="AN22" s="271"/>
      <c r="AO22" s="271"/>
      <c r="AP22" s="530">
        <v>55</v>
      </c>
    </row>
    <row r="23" spans="1:42" ht="12" customHeight="1" x14ac:dyDescent="0.25">
      <c r="A23" s="530">
        <v>60</v>
      </c>
      <c r="B23" s="1056" t="s">
        <v>179</v>
      </c>
      <c r="C23" s="623">
        <v>8790</v>
      </c>
      <c r="D23" s="1056"/>
      <c r="E23" s="868"/>
      <c r="F23" s="868"/>
      <c r="G23" s="530">
        <v>60</v>
      </c>
      <c r="H23" s="530">
        <v>60</v>
      </c>
      <c r="I23" s="1056" t="s">
        <v>179</v>
      </c>
      <c r="J23" s="271"/>
      <c r="K23" s="271"/>
      <c r="L23" s="271"/>
      <c r="M23" s="271"/>
      <c r="N23" s="530">
        <v>60</v>
      </c>
      <c r="O23" s="530">
        <v>60</v>
      </c>
      <c r="P23" s="1056" t="s">
        <v>179</v>
      </c>
      <c r="Q23" s="271"/>
      <c r="R23" s="71"/>
      <c r="S23" s="271"/>
      <c r="T23" s="71"/>
      <c r="U23" s="530">
        <v>60</v>
      </c>
      <c r="V23" s="530">
        <v>60</v>
      </c>
      <c r="W23" s="1056" t="s">
        <v>179</v>
      </c>
      <c r="X23" s="271"/>
      <c r="Y23" s="271"/>
      <c r="Z23" s="271"/>
      <c r="AA23" s="271"/>
      <c r="AB23" s="530">
        <v>60</v>
      </c>
      <c r="AC23" s="530">
        <v>60</v>
      </c>
      <c r="AD23" s="1056" t="s">
        <v>179</v>
      </c>
      <c r="AE23" s="271"/>
      <c r="AF23" s="71"/>
      <c r="AG23" s="271"/>
      <c r="AH23" s="71"/>
      <c r="AI23" s="530">
        <v>60</v>
      </c>
      <c r="AJ23" s="530">
        <v>60</v>
      </c>
      <c r="AK23" s="1056" t="s">
        <v>179</v>
      </c>
      <c r="AL23" s="271"/>
      <c r="AM23" s="71"/>
      <c r="AN23" s="271"/>
      <c r="AO23" s="271"/>
      <c r="AP23" s="530">
        <v>60</v>
      </c>
    </row>
    <row r="24" spans="1:42" ht="12" customHeight="1" x14ac:dyDescent="0.25">
      <c r="A24" s="530">
        <v>65</v>
      </c>
      <c r="B24" s="1056" t="s">
        <v>371</v>
      </c>
      <c r="C24" s="623">
        <v>8510</v>
      </c>
      <c r="D24" s="1056"/>
      <c r="E24" s="868"/>
      <c r="F24" s="868"/>
      <c r="G24" s="530">
        <v>65</v>
      </c>
      <c r="H24" s="530">
        <v>65</v>
      </c>
      <c r="I24" s="1056" t="s">
        <v>371</v>
      </c>
      <c r="J24" s="271"/>
      <c r="K24" s="271"/>
      <c r="L24" s="271"/>
      <c r="M24" s="271"/>
      <c r="N24" s="530">
        <v>65</v>
      </c>
      <c r="O24" s="530">
        <v>65</v>
      </c>
      <c r="P24" s="1056" t="s">
        <v>371</v>
      </c>
      <c r="Q24" s="271"/>
      <c r="R24" s="71"/>
      <c r="S24" s="271"/>
      <c r="T24" s="71"/>
      <c r="U24" s="530">
        <v>65</v>
      </c>
      <c r="V24" s="530">
        <v>65</v>
      </c>
      <c r="W24" s="1056" t="s">
        <v>371</v>
      </c>
      <c r="X24" s="271"/>
      <c r="Y24" s="271"/>
      <c r="Z24" s="271"/>
      <c r="AA24" s="271"/>
      <c r="AB24" s="530">
        <v>65</v>
      </c>
      <c r="AC24" s="530">
        <v>65</v>
      </c>
      <c r="AD24" s="1056" t="s">
        <v>371</v>
      </c>
      <c r="AE24" s="271"/>
      <c r="AF24" s="71"/>
      <c r="AG24" s="271"/>
      <c r="AH24" s="71"/>
      <c r="AI24" s="530">
        <v>65</v>
      </c>
      <c r="AJ24" s="530">
        <v>65</v>
      </c>
      <c r="AK24" s="1056" t="s">
        <v>371</v>
      </c>
      <c r="AL24" s="271"/>
      <c r="AM24" s="71"/>
      <c r="AN24" s="271"/>
      <c r="AO24" s="271"/>
      <c r="AP24" s="530">
        <v>65</v>
      </c>
    </row>
    <row r="25" spans="1:42" ht="12" customHeight="1" x14ac:dyDescent="0.25">
      <c r="A25" s="530">
        <v>70</v>
      </c>
      <c r="B25" s="1056" t="s">
        <v>283</v>
      </c>
      <c r="C25" s="623">
        <v>8470</v>
      </c>
      <c r="D25" s="1056"/>
      <c r="E25" s="868"/>
      <c r="F25" s="868"/>
      <c r="G25" s="530">
        <v>70</v>
      </c>
      <c r="H25" s="530">
        <v>70</v>
      </c>
      <c r="I25" s="1056" t="s">
        <v>283</v>
      </c>
      <c r="J25" s="271"/>
      <c r="K25" s="271"/>
      <c r="L25" s="271"/>
      <c r="M25" s="271"/>
      <c r="N25" s="530">
        <v>70</v>
      </c>
      <c r="O25" s="530">
        <v>70</v>
      </c>
      <c r="P25" s="1056" t="s">
        <v>283</v>
      </c>
      <c r="Q25" s="271"/>
      <c r="R25" s="71"/>
      <c r="S25" s="271"/>
      <c r="T25" s="71"/>
      <c r="U25" s="530">
        <v>70</v>
      </c>
      <c r="V25" s="530">
        <v>70</v>
      </c>
      <c r="W25" s="1056" t="s">
        <v>283</v>
      </c>
      <c r="X25" s="271"/>
      <c r="Y25" s="271"/>
      <c r="Z25" s="271"/>
      <c r="AA25" s="271"/>
      <c r="AB25" s="530">
        <v>70</v>
      </c>
      <c r="AC25" s="530">
        <v>70</v>
      </c>
      <c r="AD25" s="1056" t="s">
        <v>283</v>
      </c>
      <c r="AE25" s="271"/>
      <c r="AF25" s="71"/>
      <c r="AG25" s="271"/>
      <c r="AH25" s="71"/>
      <c r="AI25" s="530">
        <v>70</v>
      </c>
      <c r="AJ25" s="530">
        <v>70</v>
      </c>
      <c r="AK25" s="1056" t="s">
        <v>283</v>
      </c>
      <c r="AL25" s="271"/>
      <c r="AM25" s="71"/>
      <c r="AN25" s="271"/>
      <c r="AO25" s="271"/>
      <c r="AP25" s="530">
        <v>70</v>
      </c>
    </row>
    <row r="26" spans="1:42" ht="12" customHeight="1" x14ac:dyDescent="0.25">
      <c r="A26" s="594">
        <v>75</v>
      </c>
      <c r="B26" s="1057" t="s">
        <v>293</v>
      </c>
      <c r="C26" s="1156">
        <v>8590</v>
      </c>
      <c r="D26" s="1057"/>
      <c r="E26" s="688"/>
      <c r="F26" s="688"/>
      <c r="G26" s="594">
        <v>75</v>
      </c>
      <c r="H26" s="594">
        <v>75</v>
      </c>
      <c r="I26" s="1057" t="s">
        <v>293</v>
      </c>
      <c r="J26" s="271"/>
      <c r="K26" s="271"/>
      <c r="L26" s="271"/>
      <c r="M26" s="271"/>
      <c r="N26" s="594">
        <v>75</v>
      </c>
      <c r="O26" s="594">
        <v>75</v>
      </c>
      <c r="P26" s="1057" t="s">
        <v>293</v>
      </c>
      <c r="Q26" s="271"/>
      <c r="R26" s="71"/>
      <c r="S26" s="271"/>
      <c r="T26" s="71"/>
      <c r="U26" s="594">
        <v>75</v>
      </c>
      <c r="V26" s="594">
        <v>75</v>
      </c>
      <c r="W26" s="1057" t="s">
        <v>293</v>
      </c>
      <c r="X26" s="271"/>
      <c r="Y26" s="271"/>
      <c r="Z26" s="271"/>
      <c r="AA26" s="271"/>
      <c r="AB26" s="594">
        <v>75</v>
      </c>
      <c r="AC26" s="594">
        <v>75</v>
      </c>
      <c r="AD26" s="1057" t="s">
        <v>293</v>
      </c>
      <c r="AE26" s="271"/>
      <c r="AF26" s="71"/>
      <c r="AG26" s="271"/>
      <c r="AH26" s="71"/>
      <c r="AI26" s="594">
        <v>75</v>
      </c>
      <c r="AJ26" s="594">
        <v>75</v>
      </c>
      <c r="AK26" s="1057" t="s">
        <v>293</v>
      </c>
      <c r="AL26" s="271"/>
      <c r="AM26" s="71"/>
      <c r="AN26" s="271"/>
      <c r="AO26" s="271"/>
      <c r="AP26" s="594">
        <v>75</v>
      </c>
    </row>
    <row r="27" spans="1:42" ht="12" customHeight="1" x14ac:dyDescent="0.25">
      <c r="A27" s="530">
        <v>80</v>
      </c>
      <c r="B27" s="1056" t="s">
        <v>268</v>
      </c>
      <c r="C27" s="623">
        <v>8310</v>
      </c>
      <c r="D27" s="1056"/>
      <c r="E27" s="868"/>
      <c r="F27" s="868"/>
      <c r="G27" s="530">
        <v>80</v>
      </c>
      <c r="H27" s="530">
        <v>80</v>
      </c>
      <c r="I27" s="1056" t="s">
        <v>268</v>
      </c>
      <c r="J27" s="499" t="s">
        <v>454</v>
      </c>
      <c r="K27" s="271"/>
      <c r="L27" s="271"/>
      <c r="M27" s="271"/>
      <c r="N27" s="530">
        <v>80</v>
      </c>
      <c r="O27" s="530">
        <v>80</v>
      </c>
      <c r="P27" s="1056" t="s">
        <v>268</v>
      </c>
      <c r="Q27" s="271"/>
      <c r="R27" s="71"/>
      <c r="S27" s="271"/>
      <c r="T27" s="71"/>
      <c r="U27" s="530">
        <v>80</v>
      </c>
      <c r="V27" s="530">
        <v>80</v>
      </c>
      <c r="W27" s="1056" t="s">
        <v>268</v>
      </c>
      <c r="X27" s="271"/>
      <c r="Y27" s="271"/>
      <c r="Z27" s="271"/>
      <c r="AA27" s="271"/>
      <c r="AB27" s="530">
        <v>80</v>
      </c>
      <c r="AC27" s="530">
        <v>80</v>
      </c>
      <c r="AD27" s="1056" t="s">
        <v>268</v>
      </c>
      <c r="AE27" s="271"/>
      <c r="AF27" s="71"/>
      <c r="AG27" s="271"/>
      <c r="AH27" s="71"/>
      <c r="AI27" s="530">
        <v>80</v>
      </c>
      <c r="AJ27" s="530">
        <v>80</v>
      </c>
      <c r="AK27" s="1056" t="s">
        <v>268</v>
      </c>
      <c r="AL27" s="271"/>
      <c r="AM27" s="71"/>
      <c r="AN27" s="271"/>
      <c r="AO27" s="271"/>
      <c r="AP27" s="530">
        <v>80</v>
      </c>
    </row>
    <row r="28" spans="1:42" ht="12" customHeight="1" x14ac:dyDescent="0.25">
      <c r="A28" s="530">
        <v>85</v>
      </c>
      <c r="B28" s="1056" t="s">
        <v>167</v>
      </c>
      <c r="C28" s="623">
        <v>8650</v>
      </c>
      <c r="D28" s="1056"/>
      <c r="E28" s="868"/>
      <c r="F28" s="868"/>
      <c r="G28" s="530">
        <v>85</v>
      </c>
      <c r="H28" s="530">
        <v>85</v>
      </c>
      <c r="I28" s="1056" t="s">
        <v>167</v>
      </c>
      <c r="J28" s="499" t="s">
        <v>1101</v>
      </c>
      <c r="K28" s="271"/>
      <c r="L28" s="271"/>
      <c r="M28" s="271"/>
      <c r="N28" s="530">
        <v>85</v>
      </c>
      <c r="O28" s="530">
        <v>85</v>
      </c>
      <c r="P28" s="1056" t="s">
        <v>167</v>
      </c>
      <c r="Q28" s="271"/>
      <c r="R28" s="71"/>
      <c r="S28" s="271"/>
      <c r="T28" s="71"/>
      <c r="U28" s="530">
        <v>85</v>
      </c>
      <c r="V28" s="530">
        <v>85</v>
      </c>
      <c r="W28" s="1056" t="s">
        <v>167</v>
      </c>
      <c r="X28" s="271"/>
      <c r="Y28" s="271"/>
      <c r="Z28" s="271"/>
      <c r="AA28" s="271"/>
      <c r="AB28" s="530">
        <v>85</v>
      </c>
      <c r="AC28" s="530">
        <v>85</v>
      </c>
      <c r="AD28" s="1056" t="s">
        <v>167</v>
      </c>
      <c r="AE28" s="271"/>
      <c r="AF28" s="71"/>
      <c r="AG28" s="271"/>
      <c r="AH28" s="71"/>
      <c r="AI28" s="530">
        <v>85</v>
      </c>
      <c r="AJ28" s="530">
        <v>85</v>
      </c>
      <c r="AK28" s="1056" t="s">
        <v>167</v>
      </c>
      <c r="AL28" s="271"/>
      <c r="AM28" s="71"/>
      <c r="AN28" s="271"/>
      <c r="AO28" s="271"/>
      <c r="AP28" s="530">
        <v>85</v>
      </c>
    </row>
    <row r="29" spans="1:42" ht="12" customHeight="1" x14ac:dyDescent="0.25">
      <c r="A29" s="530">
        <v>90</v>
      </c>
      <c r="B29" s="1056" t="s">
        <v>168</v>
      </c>
      <c r="C29" s="623">
        <v>8660</v>
      </c>
      <c r="D29" s="1056"/>
      <c r="E29" s="868"/>
      <c r="F29" s="868"/>
      <c r="G29" s="530">
        <v>90</v>
      </c>
      <c r="H29" s="530">
        <v>90</v>
      </c>
      <c r="I29" s="1056" t="s">
        <v>168</v>
      </c>
      <c r="J29" s="499"/>
      <c r="K29" s="271"/>
      <c r="L29" s="271"/>
      <c r="M29" s="271"/>
      <c r="N29" s="530">
        <v>90</v>
      </c>
      <c r="O29" s="530">
        <v>90</v>
      </c>
      <c r="P29" s="1056" t="s">
        <v>168</v>
      </c>
      <c r="Q29" s="271"/>
      <c r="R29" s="71"/>
      <c r="S29" s="271"/>
      <c r="T29" s="71"/>
      <c r="U29" s="530">
        <v>90</v>
      </c>
      <c r="V29" s="530">
        <v>90</v>
      </c>
      <c r="W29" s="1056" t="s">
        <v>168</v>
      </c>
      <c r="X29" s="271"/>
      <c r="Y29" s="271"/>
      <c r="Z29" s="271"/>
      <c r="AA29" s="271"/>
      <c r="AB29" s="530">
        <v>90</v>
      </c>
      <c r="AC29" s="530">
        <v>90</v>
      </c>
      <c r="AD29" s="1056" t="s">
        <v>168</v>
      </c>
      <c r="AE29" s="271"/>
      <c r="AF29" s="71"/>
      <c r="AG29" s="271"/>
      <c r="AH29" s="71"/>
      <c r="AI29" s="530">
        <v>90</v>
      </c>
      <c r="AJ29" s="530">
        <v>90</v>
      </c>
      <c r="AK29" s="1056" t="s">
        <v>168</v>
      </c>
      <c r="AL29" s="271"/>
      <c r="AM29" s="71"/>
      <c r="AN29" s="271"/>
      <c r="AO29" s="271"/>
      <c r="AP29" s="530">
        <v>90</v>
      </c>
    </row>
    <row r="30" spans="1:42" ht="12" customHeight="1" x14ac:dyDescent="0.25">
      <c r="A30" s="530">
        <v>95</v>
      </c>
      <c r="B30" s="1056" t="s">
        <v>372</v>
      </c>
      <c r="C30" s="623">
        <v>8880</v>
      </c>
      <c r="D30" s="1056"/>
      <c r="E30" s="868"/>
      <c r="F30" s="868"/>
      <c r="G30" s="530">
        <v>95</v>
      </c>
      <c r="H30" s="530">
        <v>95</v>
      </c>
      <c r="I30" s="1056" t="s">
        <v>372</v>
      </c>
      <c r="J30" s="499"/>
      <c r="K30" s="271"/>
      <c r="L30" s="271"/>
      <c r="M30" s="271"/>
      <c r="N30" s="530">
        <v>95</v>
      </c>
      <c r="O30" s="530">
        <v>95</v>
      </c>
      <c r="P30" s="1056" t="s">
        <v>372</v>
      </c>
      <c r="Q30" s="271"/>
      <c r="R30" s="71"/>
      <c r="S30" s="271"/>
      <c r="T30" s="71"/>
      <c r="U30" s="530">
        <v>95</v>
      </c>
      <c r="V30" s="530">
        <v>95</v>
      </c>
      <c r="W30" s="1056" t="s">
        <v>372</v>
      </c>
      <c r="X30" s="271"/>
      <c r="Y30" s="271"/>
      <c r="Z30" s="271"/>
      <c r="AA30" s="271"/>
      <c r="AB30" s="530">
        <v>95</v>
      </c>
      <c r="AC30" s="530">
        <v>95</v>
      </c>
      <c r="AD30" s="1056" t="s">
        <v>372</v>
      </c>
      <c r="AE30" s="271"/>
      <c r="AF30" s="71"/>
      <c r="AG30" s="271"/>
      <c r="AH30" s="71"/>
      <c r="AI30" s="530">
        <v>95</v>
      </c>
      <c r="AJ30" s="530">
        <v>95</v>
      </c>
      <c r="AK30" s="1056" t="s">
        <v>372</v>
      </c>
      <c r="AL30" s="271"/>
      <c r="AM30" s="71"/>
      <c r="AN30" s="271"/>
      <c r="AO30" s="271"/>
      <c r="AP30" s="530">
        <v>95</v>
      </c>
    </row>
    <row r="31" spans="1:42" ht="12" customHeight="1" x14ac:dyDescent="0.25">
      <c r="A31" s="594">
        <v>100</v>
      </c>
      <c r="B31" s="1057" t="s">
        <v>270</v>
      </c>
      <c r="C31" s="1156">
        <v>8330</v>
      </c>
      <c r="D31" s="1057"/>
      <c r="E31" s="688"/>
      <c r="F31" s="688"/>
      <c r="G31" s="594">
        <v>100</v>
      </c>
      <c r="H31" s="594">
        <v>100</v>
      </c>
      <c r="I31" s="1057" t="s">
        <v>270</v>
      </c>
      <c r="J31" s="497"/>
      <c r="K31" s="499" t="s">
        <v>454</v>
      </c>
      <c r="L31" s="271"/>
      <c r="M31" s="271"/>
      <c r="N31" s="594">
        <v>100</v>
      </c>
      <c r="O31" s="594">
        <v>100</v>
      </c>
      <c r="P31" s="1057" t="s">
        <v>270</v>
      </c>
      <c r="Q31" s="271"/>
      <c r="R31" s="71"/>
      <c r="S31" s="271"/>
      <c r="T31" s="71"/>
      <c r="U31" s="594">
        <v>100</v>
      </c>
      <c r="V31" s="594">
        <v>100</v>
      </c>
      <c r="W31" s="1057" t="s">
        <v>270</v>
      </c>
      <c r="X31" s="271"/>
      <c r="Y31" s="271"/>
      <c r="Z31" s="271"/>
      <c r="AA31" s="271"/>
      <c r="AB31" s="594">
        <v>100</v>
      </c>
      <c r="AC31" s="594">
        <v>100</v>
      </c>
      <c r="AD31" s="1057" t="s">
        <v>270</v>
      </c>
      <c r="AE31" s="271"/>
      <c r="AF31" s="71"/>
      <c r="AG31" s="271"/>
      <c r="AH31" s="71"/>
      <c r="AI31" s="594">
        <v>100</v>
      </c>
      <c r="AJ31" s="594">
        <v>100</v>
      </c>
      <c r="AK31" s="1057" t="s">
        <v>270</v>
      </c>
      <c r="AL31" s="271"/>
      <c r="AM31" s="71"/>
      <c r="AN31" s="271"/>
      <c r="AO31" s="271"/>
      <c r="AP31" s="594">
        <v>100</v>
      </c>
    </row>
    <row r="32" spans="1:42" ht="12" customHeight="1" x14ac:dyDescent="0.25">
      <c r="A32" s="530">
        <v>105</v>
      </c>
      <c r="B32" s="1056" t="s">
        <v>276</v>
      </c>
      <c r="C32" s="623">
        <v>8400</v>
      </c>
      <c r="D32" s="1056"/>
      <c r="E32" s="868"/>
      <c r="F32" s="868"/>
      <c r="G32" s="530">
        <v>105</v>
      </c>
      <c r="H32" s="530">
        <v>105</v>
      </c>
      <c r="I32" s="1056" t="s">
        <v>276</v>
      </c>
      <c r="J32" s="499"/>
      <c r="K32" s="499" t="s">
        <v>1101</v>
      </c>
      <c r="L32" s="499" t="s">
        <v>454</v>
      </c>
      <c r="M32" s="271"/>
      <c r="N32" s="530">
        <v>105</v>
      </c>
      <c r="O32" s="530">
        <v>105</v>
      </c>
      <c r="P32" s="1056" t="s">
        <v>276</v>
      </c>
      <c r="Q32" s="271"/>
      <c r="R32" s="71"/>
      <c r="S32" s="271"/>
      <c r="T32" s="71"/>
      <c r="U32" s="530">
        <v>105</v>
      </c>
      <c r="V32" s="530">
        <v>105</v>
      </c>
      <c r="W32" s="1056" t="s">
        <v>276</v>
      </c>
      <c r="X32" s="271"/>
      <c r="Y32" s="271"/>
      <c r="Z32" s="271"/>
      <c r="AA32" s="271"/>
      <c r="AB32" s="530">
        <v>105</v>
      </c>
      <c r="AC32" s="530">
        <v>105</v>
      </c>
      <c r="AD32" s="1056" t="s">
        <v>276</v>
      </c>
      <c r="AE32" s="271"/>
      <c r="AF32" s="71"/>
      <c r="AG32" s="271"/>
      <c r="AH32" s="71"/>
      <c r="AI32" s="530">
        <v>105</v>
      </c>
      <c r="AJ32" s="530">
        <v>105</v>
      </c>
      <c r="AK32" s="1056" t="s">
        <v>276</v>
      </c>
      <c r="AL32" s="271"/>
      <c r="AM32" s="71"/>
      <c r="AN32" s="271"/>
      <c r="AO32" s="271"/>
      <c r="AP32" s="530">
        <v>105</v>
      </c>
    </row>
    <row r="33" spans="1:42" ht="12" customHeight="1" x14ac:dyDescent="0.25">
      <c r="A33" s="530">
        <v>110</v>
      </c>
      <c r="B33" s="1056" t="s">
        <v>280</v>
      </c>
      <c r="C33" s="623">
        <v>8440</v>
      </c>
      <c r="D33" s="1056"/>
      <c r="E33" s="868"/>
      <c r="F33" s="868"/>
      <c r="G33" s="530">
        <v>110</v>
      </c>
      <c r="H33" s="530">
        <v>110</v>
      </c>
      <c r="I33" s="1056" t="s">
        <v>280</v>
      </c>
      <c r="J33" s="499"/>
      <c r="K33" s="499"/>
      <c r="L33" s="499" t="s">
        <v>1101</v>
      </c>
      <c r="M33" s="499" t="s">
        <v>454</v>
      </c>
      <c r="N33" s="530">
        <v>110</v>
      </c>
      <c r="O33" s="530">
        <v>110</v>
      </c>
      <c r="P33" s="1056" t="s">
        <v>280</v>
      </c>
      <c r="Q33" s="271"/>
      <c r="R33" s="71"/>
      <c r="S33" s="271"/>
      <c r="T33" s="71"/>
      <c r="U33" s="530">
        <v>110</v>
      </c>
      <c r="V33" s="530">
        <v>110</v>
      </c>
      <c r="W33" s="1056" t="s">
        <v>280</v>
      </c>
      <c r="X33" s="271"/>
      <c r="Y33" s="271"/>
      <c r="Z33" s="271"/>
      <c r="AA33" s="271"/>
      <c r="AB33" s="530">
        <v>110</v>
      </c>
      <c r="AC33" s="530">
        <v>110</v>
      </c>
      <c r="AD33" s="1056" t="s">
        <v>280</v>
      </c>
      <c r="AE33" s="271"/>
      <c r="AF33" s="71"/>
      <c r="AG33" s="271"/>
      <c r="AH33" s="71"/>
      <c r="AI33" s="530">
        <v>110</v>
      </c>
      <c r="AJ33" s="530">
        <v>110</v>
      </c>
      <c r="AK33" s="1056" t="s">
        <v>280</v>
      </c>
      <c r="AL33" s="271"/>
      <c r="AM33" s="71"/>
      <c r="AN33" s="271"/>
      <c r="AO33" s="271"/>
      <c r="AP33" s="530">
        <v>110</v>
      </c>
    </row>
    <row r="34" spans="1:42" ht="12" customHeight="1" x14ac:dyDescent="0.25">
      <c r="A34" s="530">
        <v>115</v>
      </c>
      <c r="B34" s="1056" t="s">
        <v>277</v>
      </c>
      <c r="C34" s="623">
        <v>8410</v>
      </c>
      <c r="D34" s="1056"/>
      <c r="E34" s="868"/>
      <c r="F34" s="868"/>
      <c r="G34" s="530">
        <v>115</v>
      </c>
      <c r="H34" s="530">
        <v>115</v>
      </c>
      <c r="I34" s="1056" t="s">
        <v>277</v>
      </c>
      <c r="J34" s="499"/>
      <c r="K34" s="499"/>
      <c r="L34" s="499"/>
      <c r="M34" s="499" t="s">
        <v>1101</v>
      </c>
      <c r="N34" s="530">
        <v>115</v>
      </c>
      <c r="O34" s="530">
        <v>115</v>
      </c>
      <c r="P34" s="1056" t="s">
        <v>277</v>
      </c>
      <c r="Q34" s="271"/>
      <c r="R34" s="71"/>
      <c r="S34" s="271"/>
      <c r="T34" s="71"/>
      <c r="U34" s="530">
        <v>115</v>
      </c>
      <c r="V34" s="530">
        <v>115</v>
      </c>
      <c r="W34" s="1056" t="s">
        <v>277</v>
      </c>
      <c r="X34" s="271"/>
      <c r="Y34" s="271"/>
      <c r="Z34" s="271"/>
      <c r="AA34" s="271"/>
      <c r="AB34" s="530">
        <v>115</v>
      </c>
      <c r="AC34" s="530">
        <v>115</v>
      </c>
      <c r="AD34" s="1056" t="s">
        <v>277</v>
      </c>
      <c r="AE34" s="271"/>
      <c r="AF34" s="71"/>
      <c r="AG34" s="271"/>
      <c r="AH34" s="71"/>
      <c r="AI34" s="530">
        <v>115</v>
      </c>
      <c r="AJ34" s="530">
        <v>115</v>
      </c>
      <c r="AK34" s="1056" t="s">
        <v>277</v>
      </c>
      <c r="AL34" s="271"/>
      <c r="AM34" s="71"/>
      <c r="AN34" s="271"/>
      <c r="AO34" s="271"/>
      <c r="AP34" s="530">
        <v>115</v>
      </c>
    </row>
    <row r="35" spans="1:42" ht="12" customHeight="1" x14ac:dyDescent="0.25">
      <c r="A35" s="530">
        <v>120</v>
      </c>
      <c r="B35" s="1056" t="s">
        <v>278</v>
      </c>
      <c r="C35" s="623">
        <v>8420</v>
      </c>
      <c r="D35" s="1056"/>
      <c r="E35" s="868"/>
      <c r="F35" s="868"/>
      <c r="G35" s="530">
        <v>120</v>
      </c>
      <c r="H35" s="530">
        <v>120</v>
      </c>
      <c r="I35" s="1056" t="s">
        <v>278</v>
      </c>
      <c r="J35" s="499"/>
      <c r="K35" s="499"/>
      <c r="L35" s="499"/>
      <c r="M35" s="499"/>
      <c r="N35" s="530">
        <v>120</v>
      </c>
      <c r="O35" s="530">
        <v>120</v>
      </c>
      <c r="P35" s="1056" t="s">
        <v>278</v>
      </c>
      <c r="Q35" s="271"/>
      <c r="R35" s="71"/>
      <c r="S35" s="271"/>
      <c r="T35" s="71"/>
      <c r="U35" s="530">
        <v>120</v>
      </c>
      <c r="V35" s="530">
        <v>120</v>
      </c>
      <c r="W35" s="1056" t="s">
        <v>278</v>
      </c>
      <c r="X35" s="271"/>
      <c r="Y35" s="271"/>
      <c r="Z35" s="271"/>
      <c r="AA35" s="271"/>
      <c r="AB35" s="530">
        <v>120</v>
      </c>
      <c r="AC35" s="530">
        <v>120</v>
      </c>
      <c r="AD35" s="1056" t="s">
        <v>278</v>
      </c>
      <c r="AE35" s="271"/>
      <c r="AF35" s="71"/>
      <c r="AG35" s="271"/>
      <c r="AH35" s="71"/>
      <c r="AI35" s="530">
        <v>120</v>
      </c>
      <c r="AJ35" s="530">
        <v>120</v>
      </c>
      <c r="AK35" s="1056" t="s">
        <v>278</v>
      </c>
      <c r="AL35" s="271"/>
      <c r="AM35" s="71"/>
      <c r="AN35" s="271"/>
      <c r="AO35" s="271"/>
      <c r="AP35" s="530">
        <v>120</v>
      </c>
    </row>
    <row r="36" spans="1:42" ht="12" customHeight="1" x14ac:dyDescent="0.25">
      <c r="A36" s="594">
        <v>125</v>
      </c>
      <c r="B36" s="1057" t="s">
        <v>279</v>
      </c>
      <c r="C36" s="1156">
        <v>8430</v>
      </c>
      <c r="D36" s="1057"/>
      <c r="E36" s="688"/>
      <c r="F36" s="688"/>
      <c r="G36" s="594">
        <v>125</v>
      </c>
      <c r="H36" s="594">
        <v>125</v>
      </c>
      <c r="I36" s="1057" t="s">
        <v>279</v>
      </c>
      <c r="J36" s="497"/>
      <c r="K36" s="497"/>
      <c r="L36" s="497"/>
      <c r="M36" s="497"/>
      <c r="N36" s="594">
        <v>125</v>
      </c>
      <c r="O36" s="594">
        <v>125</v>
      </c>
      <c r="P36" s="1057" t="s">
        <v>279</v>
      </c>
      <c r="Q36" s="271"/>
      <c r="R36" s="71"/>
      <c r="S36" s="271"/>
      <c r="T36" s="71"/>
      <c r="U36" s="594">
        <v>125</v>
      </c>
      <c r="V36" s="594">
        <v>125</v>
      </c>
      <c r="W36" s="1057" t="s">
        <v>279</v>
      </c>
      <c r="X36" s="271"/>
      <c r="Y36" s="271"/>
      <c r="Z36" s="271"/>
      <c r="AA36" s="271"/>
      <c r="AB36" s="594">
        <v>125</v>
      </c>
      <c r="AC36" s="594">
        <v>125</v>
      </c>
      <c r="AD36" s="1057" t="s">
        <v>279</v>
      </c>
      <c r="AE36" s="271"/>
      <c r="AF36" s="71"/>
      <c r="AG36" s="271"/>
      <c r="AH36" s="71"/>
      <c r="AI36" s="594">
        <v>125</v>
      </c>
      <c r="AJ36" s="594">
        <v>125</v>
      </c>
      <c r="AK36" s="1057" t="s">
        <v>279</v>
      </c>
      <c r="AL36" s="271"/>
      <c r="AM36" s="71"/>
      <c r="AN36" s="271"/>
      <c r="AO36" s="271"/>
      <c r="AP36" s="594">
        <v>125</v>
      </c>
    </row>
    <row r="37" spans="1:42" ht="12" customHeight="1" x14ac:dyDescent="0.25">
      <c r="A37" s="530">
        <v>130</v>
      </c>
      <c r="B37" s="285" t="s">
        <v>281</v>
      </c>
      <c r="C37" s="326">
        <v>8450</v>
      </c>
      <c r="D37" s="285"/>
      <c r="E37" s="868"/>
      <c r="F37" s="868"/>
      <c r="G37" s="530">
        <v>130</v>
      </c>
      <c r="H37" s="530">
        <v>130</v>
      </c>
      <c r="I37" s="285" t="s">
        <v>281</v>
      </c>
      <c r="J37" s="499"/>
      <c r="K37" s="499"/>
      <c r="L37" s="499"/>
      <c r="M37" s="499"/>
      <c r="N37" s="530">
        <v>130</v>
      </c>
      <c r="O37" s="530">
        <v>130</v>
      </c>
      <c r="P37" s="285" t="s">
        <v>281</v>
      </c>
      <c r="Q37" s="271"/>
      <c r="R37" s="71"/>
      <c r="S37" s="271"/>
      <c r="T37" s="71"/>
      <c r="U37" s="530">
        <v>130</v>
      </c>
      <c r="V37" s="530">
        <v>130</v>
      </c>
      <c r="W37" s="285" t="s">
        <v>281</v>
      </c>
      <c r="X37" s="271"/>
      <c r="Y37" s="271"/>
      <c r="Z37" s="271"/>
      <c r="AA37" s="271"/>
      <c r="AB37" s="530">
        <v>130</v>
      </c>
      <c r="AC37" s="530">
        <v>130</v>
      </c>
      <c r="AD37" s="285" t="s">
        <v>281</v>
      </c>
      <c r="AE37" s="271"/>
      <c r="AF37" s="71"/>
      <c r="AG37" s="271"/>
      <c r="AH37" s="71"/>
      <c r="AI37" s="530">
        <v>130</v>
      </c>
      <c r="AJ37" s="530">
        <v>130</v>
      </c>
      <c r="AK37" s="285" t="s">
        <v>281</v>
      </c>
      <c r="AL37" s="271"/>
      <c r="AM37" s="71"/>
      <c r="AN37" s="271"/>
      <c r="AO37" s="271"/>
      <c r="AP37" s="530">
        <v>130</v>
      </c>
    </row>
    <row r="38" spans="1:42" ht="12" customHeight="1" x14ac:dyDescent="0.25">
      <c r="A38" s="530">
        <v>135</v>
      </c>
      <c r="B38" s="285" t="s">
        <v>282</v>
      </c>
      <c r="C38" s="326">
        <v>8460</v>
      </c>
      <c r="D38" s="285"/>
      <c r="E38" s="868"/>
      <c r="F38" s="868"/>
      <c r="G38" s="530">
        <v>135</v>
      </c>
      <c r="H38" s="530">
        <v>135</v>
      </c>
      <c r="I38" s="285" t="s">
        <v>282</v>
      </c>
      <c r="J38" s="499"/>
      <c r="K38" s="499"/>
      <c r="L38" s="499"/>
      <c r="M38" s="499"/>
      <c r="N38" s="530">
        <v>135</v>
      </c>
      <c r="O38" s="530">
        <v>135</v>
      </c>
      <c r="P38" s="285" t="s">
        <v>282</v>
      </c>
      <c r="Q38" s="271"/>
      <c r="R38" s="71"/>
      <c r="S38" s="271"/>
      <c r="T38" s="71"/>
      <c r="U38" s="530">
        <v>135</v>
      </c>
      <c r="V38" s="530">
        <v>135</v>
      </c>
      <c r="W38" s="285" t="s">
        <v>282</v>
      </c>
      <c r="X38" s="271"/>
      <c r="Y38" s="271"/>
      <c r="Z38" s="271"/>
      <c r="AA38" s="271"/>
      <c r="AB38" s="530">
        <v>135</v>
      </c>
      <c r="AC38" s="530">
        <v>135</v>
      </c>
      <c r="AD38" s="285" t="s">
        <v>282</v>
      </c>
      <c r="AE38" s="271"/>
      <c r="AF38" s="71"/>
      <c r="AG38" s="271"/>
      <c r="AH38" s="71"/>
      <c r="AI38" s="530">
        <v>135</v>
      </c>
      <c r="AJ38" s="530">
        <v>135</v>
      </c>
      <c r="AK38" s="285" t="s">
        <v>282</v>
      </c>
      <c r="AL38" s="271"/>
      <c r="AM38" s="71"/>
      <c r="AN38" s="271"/>
      <c r="AO38" s="271"/>
      <c r="AP38" s="530">
        <v>135</v>
      </c>
    </row>
    <row r="39" spans="1:42" ht="12" customHeight="1" x14ac:dyDescent="0.25">
      <c r="A39" s="530">
        <v>140</v>
      </c>
      <c r="B39" s="285" t="s">
        <v>285</v>
      </c>
      <c r="C39" s="326">
        <v>8490</v>
      </c>
      <c r="D39" s="285"/>
      <c r="E39" s="868"/>
      <c r="F39" s="868"/>
      <c r="G39" s="530">
        <v>140</v>
      </c>
      <c r="H39" s="530">
        <v>140</v>
      </c>
      <c r="I39" s="285" t="s">
        <v>285</v>
      </c>
      <c r="J39" s="499"/>
      <c r="K39" s="499"/>
      <c r="L39" s="499"/>
      <c r="M39" s="499"/>
      <c r="N39" s="530">
        <v>140</v>
      </c>
      <c r="O39" s="530">
        <v>140</v>
      </c>
      <c r="P39" s="285" t="s">
        <v>285</v>
      </c>
      <c r="Q39" s="499" t="s">
        <v>1557</v>
      </c>
      <c r="R39" s="71"/>
      <c r="S39" s="271"/>
      <c r="T39" s="71"/>
      <c r="U39" s="530">
        <v>140</v>
      </c>
      <c r="V39" s="530">
        <v>140</v>
      </c>
      <c r="W39" s="285" t="s">
        <v>285</v>
      </c>
      <c r="X39" s="271"/>
      <c r="Y39" s="271"/>
      <c r="Z39" s="271"/>
      <c r="AA39" s="271"/>
      <c r="AB39" s="530">
        <v>140</v>
      </c>
      <c r="AC39" s="530">
        <v>140</v>
      </c>
      <c r="AD39" s="285" t="s">
        <v>285</v>
      </c>
      <c r="AE39" s="271"/>
      <c r="AF39" s="71"/>
      <c r="AG39" s="271"/>
      <c r="AH39" s="71"/>
      <c r="AI39" s="530">
        <v>140</v>
      </c>
      <c r="AJ39" s="530">
        <v>140</v>
      </c>
      <c r="AK39" s="285" t="s">
        <v>285</v>
      </c>
      <c r="AL39" s="271"/>
      <c r="AM39" s="71"/>
      <c r="AN39" s="271"/>
      <c r="AO39" s="271"/>
      <c r="AP39" s="530">
        <v>140</v>
      </c>
    </row>
    <row r="40" spans="1:42" ht="12" customHeight="1" x14ac:dyDescent="0.25">
      <c r="A40" s="530">
        <v>145</v>
      </c>
      <c r="B40" s="285" t="s">
        <v>271</v>
      </c>
      <c r="C40" s="326">
        <v>8340</v>
      </c>
      <c r="D40" s="285"/>
      <c r="E40" s="868"/>
      <c r="F40" s="868"/>
      <c r="G40" s="530">
        <v>145</v>
      </c>
      <c r="H40" s="530">
        <v>145</v>
      </c>
      <c r="I40" s="285" t="s">
        <v>271</v>
      </c>
      <c r="J40" s="499"/>
      <c r="K40" s="499"/>
      <c r="L40" s="499"/>
      <c r="M40" s="499"/>
      <c r="N40" s="530">
        <v>145</v>
      </c>
      <c r="O40" s="530">
        <v>145</v>
      </c>
      <c r="P40" s="285" t="s">
        <v>271</v>
      </c>
      <c r="Q40" s="499" t="s">
        <v>1101</v>
      </c>
      <c r="R40" s="285" t="s">
        <v>1557</v>
      </c>
      <c r="S40" s="271"/>
      <c r="T40" s="71"/>
      <c r="U40" s="530">
        <v>145</v>
      </c>
      <c r="V40" s="530">
        <v>145</v>
      </c>
      <c r="W40" s="285" t="s">
        <v>271</v>
      </c>
      <c r="X40" s="271"/>
      <c r="Y40" s="271"/>
      <c r="Z40" s="271"/>
      <c r="AA40" s="271"/>
      <c r="AB40" s="530">
        <v>145</v>
      </c>
      <c r="AC40" s="530">
        <v>145</v>
      </c>
      <c r="AD40" s="285" t="s">
        <v>271</v>
      </c>
      <c r="AE40" s="271"/>
      <c r="AF40" s="71"/>
      <c r="AG40" s="271"/>
      <c r="AH40" s="71"/>
      <c r="AI40" s="530">
        <v>145</v>
      </c>
      <c r="AJ40" s="530">
        <v>145</v>
      </c>
      <c r="AK40" s="285" t="s">
        <v>271</v>
      </c>
      <c r="AL40" s="271"/>
      <c r="AM40" s="71"/>
      <c r="AN40" s="271"/>
      <c r="AO40" s="271"/>
      <c r="AP40" s="530">
        <v>145</v>
      </c>
    </row>
    <row r="41" spans="1:42" ht="12" customHeight="1" x14ac:dyDescent="0.25">
      <c r="A41" s="594">
        <v>150</v>
      </c>
      <c r="B41" s="1059" t="s">
        <v>272</v>
      </c>
      <c r="C41" s="1157">
        <v>8350</v>
      </c>
      <c r="D41" s="1059"/>
      <c r="E41" s="688"/>
      <c r="F41" s="688"/>
      <c r="G41" s="594">
        <v>150</v>
      </c>
      <c r="H41" s="594">
        <v>150</v>
      </c>
      <c r="I41" s="1059" t="s">
        <v>272</v>
      </c>
      <c r="J41" s="497"/>
      <c r="K41" s="497"/>
      <c r="L41" s="497"/>
      <c r="M41" s="497"/>
      <c r="N41" s="594">
        <v>150</v>
      </c>
      <c r="O41" s="594">
        <v>150</v>
      </c>
      <c r="P41" s="1059" t="s">
        <v>272</v>
      </c>
      <c r="Q41" s="497"/>
      <c r="R41" s="656"/>
      <c r="S41" s="497" t="s">
        <v>1557</v>
      </c>
      <c r="T41" s="71"/>
      <c r="U41" s="594">
        <v>150</v>
      </c>
      <c r="V41" s="594">
        <v>150</v>
      </c>
      <c r="W41" s="1059" t="s">
        <v>272</v>
      </c>
      <c r="X41" s="271"/>
      <c r="Y41" s="271"/>
      <c r="Z41" s="271"/>
      <c r="AA41" s="271"/>
      <c r="AB41" s="594">
        <v>150</v>
      </c>
      <c r="AC41" s="594">
        <v>150</v>
      </c>
      <c r="AD41" s="1059" t="s">
        <v>272</v>
      </c>
      <c r="AE41" s="271"/>
      <c r="AF41" s="71"/>
      <c r="AG41" s="271"/>
      <c r="AH41" s="71"/>
      <c r="AI41" s="594">
        <v>150</v>
      </c>
      <c r="AJ41" s="594">
        <v>150</v>
      </c>
      <c r="AK41" s="1059" t="s">
        <v>272</v>
      </c>
      <c r="AL41" s="271"/>
      <c r="AM41" s="71"/>
      <c r="AN41" s="271"/>
      <c r="AO41" s="271"/>
      <c r="AP41" s="594">
        <v>150</v>
      </c>
    </row>
    <row r="42" spans="1:42" ht="12" customHeight="1" x14ac:dyDescent="0.25">
      <c r="A42" s="530">
        <v>155</v>
      </c>
      <c r="B42" s="285" t="s">
        <v>289</v>
      </c>
      <c r="C42" s="326">
        <v>8530</v>
      </c>
      <c r="D42" s="285"/>
      <c r="E42" s="868"/>
      <c r="F42" s="868"/>
      <c r="G42" s="530">
        <v>155</v>
      </c>
      <c r="H42" s="530">
        <v>155</v>
      </c>
      <c r="I42" s="285" t="s">
        <v>289</v>
      </c>
      <c r="J42" s="499"/>
      <c r="K42" s="499"/>
      <c r="L42" s="499"/>
      <c r="M42" s="499"/>
      <c r="N42" s="530">
        <v>155</v>
      </c>
      <c r="O42" s="530">
        <v>155</v>
      </c>
      <c r="P42" s="285" t="s">
        <v>289</v>
      </c>
      <c r="Q42" s="499"/>
      <c r="R42" s="654"/>
      <c r="S42" s="499" t="s">
        <v>1101</v>
      </c>
      <c r="T42" s="274"/>
      <c r="U42" s="530">
        <v>155</v>
      </c>
      <c r="V42" s="530">
        <v>155</v>
      </c>
      <c r="W42" s="285" t="s">
        <v>289</v>
      </c>
      <c r="X42" s="271"/>
      <c r="Y42" s="271"/>
      <c r="Z42" s="271"/>
      <c r="AA42" s="271"/>
      <c r="AB42" s="530">
        <v>155</v>
      </c>
      <c r="AC42" s="530">
        <v>155</v>
      </c>
      <c r="AD42" s="285" t="s">
        <v>289</v>
      </c>
      <c r="AE42" s="271"/>
      <c r="AF42" s="71"/>
      <c r="AG42" s="271"/>
      <c r="AH42" s="71"/>
      <c r="AI42" s="530">
        <v>155</v>
      </c>
      <c r="AJ42" s="530">
        <v>155</v>
      </c>
      <c r="AK42" s="285" t="s">
        <v>289</v>
      </c>
      <c r="AL42" s="271"/>
      <c r="AM42" s="71"/>
      <c r="AN42" s="271"/>
      <c r="AO42" s="271"/>
      <c r="AP42" s="530">
        <v>155</v>
      </c>
    </row>
    <row r="43" spans="1:42" ht="12" customHeight="1" x14ac:dyDescent="0.25">
      <c r="A43" s="530">
        <v>160</v>
      </c>
      <c r="B43" s="285" t="s">
        <v>284</v>
      </c>
      <c r="C43" s="326">
        <v>8480</v>
      </c>
      <c r="D43" s="285"/>
      <c r="E43" s="868"/>
      <c r="F43" s="868"/>
      <c r="G43" s="530">
        <v>160</v>
      </c>
      <c r="H43" s="530">
        <v>160</v>
      </c>
      <c r="I43" s="285" t="s">
        <v>284</v>
      </c>
      <c r="J43" s="499"/>
      <c r="K43" s="499"/>
      <c r="L43" s="499"/>
      <c r="M43" s="499"/>
      <c r="N43" s="530">
        <v>160</v>
      </c>
      <c r="O43" s="530">
        <v>160</v>
      </c>
      <c r="P43" s="285" t="s">
        <v>284</v>
      </c>
      <c r="Q43" s="499"/>
      <c r="R43" s="654"/>
      <c r="S43" s="499"/>
      <c r="T43" s="71"/>
      <c r="U43" s="530">
        <v>160</v>
      </c>
      <c r="V43" s="530">
        <v>160</v>
      </c>
      <c r="W43" s="285" t="s">
        <v>284</v>
      </c>
      <c r="X43" s="271"/>
      <c r="Y43" s="271"/>
      <c r="Z43" s="271"/>
      <c r="AA43" s="271"/>
      <c r="AB43" s="530">
        <v>160</v>
      </c>
      <c r="AC43" s="530">
        <v>160</v>
      </c>
      <c r="AD43" s="285" t="s">
        <v>284</v>
      </c>
      <c r="AE43" s="271"/>
      <c r="AF43" s="71"/>
      <c r="AG43" s="271"/>
      <c r="AH43" s="71"/>
      <c r="AI43" s="530">
        <v>160</v>
      </c>
      <c r="AJ43" s="530">
        <v>160</v>
      </c>
      <c r="AK43" s="285" t="s">
        <v>284</v>
      </c>
      <c r="AL43" s="271"/>
      <c r="AM43" s="71"/>
      <c r="AN43" s="271"/>
      <c r="AO43" s="271"/>
      <c r="AP43" s="530">
        <v>160</v>
      </c>
    </row>
    <row r="44" spans="1:42" ht="12" customHeight="1" x14ac:dyDescent="0.25">
      <c r="A44" s="530">
        <v>165</v>
      </c>
      <c r="B44" s="285" t="s">
        <v>290</v>
      </c>
      <c r="C44" s="326">
        <v>8550</v>
      </c>
      <c r="D44" s="285"/>
      <c r="E44" s="868"/>
      <c r="F44" s="868"/>
      <c r="G44" s="530">
        <v>165</v>
      </c>
      <c r="H44" s="530">
        <v>165</v>
      </c>
      <c r="I44" s="285" t="s">
        <v>290</v>
      </c>
      <c r="J44" s="499"/>
      <c r="K44" s="499"/>
      <c r="L44" s="499"/>
      <c r="M44" s="499"/>
      <c r="N44" s="530">
        <v>165</v>
      </c>
      <c r="O44" s="530">
        <v>165</v>
      </c>
      <c r="P44" s="285" t="s">
        <v>290</v>
      </c>
      <c r="Q44" s="499"/>
      <c r="R44" s="654"/>
      <c r="S44" s="499"/>
      <c r="T44" s="71"/>
      <c r="U44" s="530">
        <v>165</v>
      </c>
      <c r="V44" s="530">
        <v>165</v>
      </c>
      <c r="W44" s="285" t="s">
        <v>290</v>
      </c>
      <c r="X44" s="271"/>
      <c r="Y44" s="271"/>
      <c r="Z44" s="271"/>
      <c r="AA44" s="271"/>
      <c r="AB44" s="530">
        <v>165</v>
      </c>
      <c r="AC44" s="530">
        <v>165</v>
      </c>
      <c r="AD44" s="285" t="s">
        <v>290</v>
      </c>
      <c r="AE44" s="271"/>
      <c r="AF44" s="71"/>
      <c r="AG44" s="271"/>
      <c r="AH44" s="71"/>
      <c r="AI44" s="530">
        <v>165</v>
      </c>
      <c r="AJ44" s="530">
        <v>165</v>
      </c>
      <c r="AK44" s="285" t="s">
        <v>290</v>
      </c>
      <c r="AL44" s="271"/>
      <c r="AM44" s="71"/>
      <c r="AN44" s="271"/>
      <c r="AO44" s="271"/>
      <c r="AP44" s="530">
        <v>165</v>
      </c>
    </row>
    <row r="45" spans="1:42" ht="12" customHeight="1" x14ac:dyDescent="0.25">
      <c r="A45" s="530">
        <v>170</v>
      </c>
      <c r="B45" s="285" t="s">
        <v>169</v>
      </c>
      <c r="C45" s="326">
        <v>8670</v>
      </c>
      <c r="D45" s="285"/>
      <c r="E45" s="868"/>
      <c r="F45" s="868"/>
      <c r="G45" s="530">
        <v>170</v>
      </c>
      <c r="H45" s="530">
        <v>170</v>
      </c>
      <c r="I45" s="285" t="s">
        <v>169</v>
      </c>
      <c r="J45" s="499"/>
      <c r="K45" s="499"/>
      <c r="L45" s="499"/>
      <c r="M45" s="499"/>
      <c r="N45" s="530">
        <v>170</v>
      </c>
      <c r="O45" s="530">
        <v>170</v>
      </c>
      <c r="P45" s="285" t="s">
        <v>169</v>
      </c>
      <c r="Q45" s="499"/>
      <c r="R45" s="654"/>
      <c r="S45" s="499"/>
      <c r="T45" s="71"/>
      <c r="U45" s="530">
        <v>170</v>
      </c>
      <c r="V45" s="530">
        <v>170</v>
      </c>
      <c r="W45" s="285" t="s">
        <v>169</v>
      </c>
      <c r="X45" s="271"/>
      <c r="Y45" s="271"/>
      <c r="Z45" s="271"/>
      <c r="AA45" s="271"/>
      <c r="AB45" s="530">
        <v>170</v>
      </c>
      <c r="AC45" s="530">
        <v>170</v>
      </c>
      <c r="AD45" s="285" t="s">
        <v>169</v>
      </c>
      <c r="AE45" s="271"/>
      <c r="AF45" s="71"/>
      <c r="AG45" s="271"/>
      <c r="AH45" s="71"/>
      <c r="AI45" s="530">
        <v>170</v>
      </c>
      <c r="AJ45" s="530">
        <v>170</v>
      </c>
      <c r="AK45" s="285" t="s">
        <v>169</v>
      </c>
      <c r="AL45" s="271"/>
      <c r="AM45" s="71"/>
      <c r="AN45" s="271"/>
      <c r="AO45" s="271"/>
      <c r="AP45" s="530">
        <v>170</v>
      </c>
    </row>
    <row r="46" spans="1:42" ht="12" customHeight="1" x14ac:dyDescent="0.25">
      <c r="A46" s="594">
        <v>175</v>
      </c>
      <c r="B46" s="261" t="s">
        <v>170</v>
      </c>
      <c r="C46" s="329">
        <v>8680</v>
      </c>
      <c r="D46" s="261"/>
      <c r="E46" s="688"/>
      <c r="F46" s="688"/>
      <c r="G46" s="594">
        <v>175</v>
      </c>
      <c r="H46" s="594">
        <v>175</v>
      </c>
      <c r="I46" s="261" t="s">
        <v>170</v>
      </c>
      <c r="J46" s="497"/>
      <c r="K46" s="497"/>
      <c r="L46" s="497"/>
      <c r="M46" s="497"/>
      <c r="N46" s="594">
        <v>175</v>
      </c>
      <c r="O46" s="594">
        <v>175</v>
      </c>
      <c r="P46" s="261" t="s">
        <v>170</v>
      </c>
      <c r="Q46" s="497"/>
      <c r="R46" s="656"/>
      <c r="S46" s="497"/>
      <c r="T46" s="71"/>
      <c r="U46" s="594">
        <v>175</v>
      </c>
      <c r="V46" s="594">
        <v>175</v>
      </c>
      <c r="W46" s="261" t="s">
        <v>170</v>
      </c>
      <c r="X46" s="271"/>
      <c r="Y46" s="271"/>
      <c r="Z46" s="271"/>
      <c r="AA46" s="271"/>
      <c r="AB46" s="594">
        <v>175</v>
      </c>
      <c r="AC46" s="594">
        <v>175</v>
      </c>
      <c r="AD46" s="261" t="s">
        <v>170</v>
      </c>
      <c r="AE46" s="271"/>
      <c r="AF46" s="71"/>
      <c r="AG46" s="271"/>
      <c r="AH46" s="71"/>
      <c r="AI46" s="594">
        <v>175</v>
      </c>
      <c r="AJ46" s="594">
        <v>175</v>
      </c>
      <c r="AK46" s="261" t="s">
        <v>170</v>
      </c>
      <c r="AL46" s="271"/>
      <c r="AM46" s="71"/>
      <c r="AN46" s="271"/>
      <c r="AO46" s="271"/>
      <c r="AP46" s="594">
        <v>175</v>
      </c>
    </row>
    <row r="47" spans="1:42" ht="12" customHeight="1" x14ac:dyDescent="0.25">
      <c r="A47" s="530">
        <v>180</v>
      </c>
      <c r="B47" s="285" t="s">
        <v>171</v>
      </c>
      <c r="C47" s="326">
        <v>8690</v>
      </c>
      <c r="D47" s="285"/>
      <c r="E47" s="868"/>
      <c r="F47" s="868"/>
      <c r="G47" s="530">
        <v>180</v>
      </c>
      <c r="H47" s="530">
        <v>180</v>
      </c>
      <c r="I47" s="285" t="s">
        <v>171</v>
      </c>
      <c r="J47" s="499"/>
      <c r="K47" s="499"/>
      <c r="L47" s="499"/>
      <c r="M47" s="499"/>
      <c r="N47" s="530">
        <v>180</v>
      </c>
      <c r="O47" s="530">
        <v>180</v>
      </c>
      <c r="P47" s="285" t="s">
        <v>171</v>
      </c>
      <c r="Q47" s="499"/>
      <c r="R47" s="654"/>
      <c r="S47" s="499"/>
      <c r="T47" s="71"/>
      <c r="U47" s="530">
        <v>180</v>
      </c>
      <c r="V47" s="530">
        <v>180</v>
      </c>
      <c r="W47" s="285" t="s">
        <v>171</v>
      </c>
      <c r="X47" s="271"/>
      <c r="Y47" s="271"/>
      <c r="Z47" s="271"/>
      <c r="AA47" s="271"/>
      <c r="AB47" s="530">
        <v>180</v>
      </c>
      <c r="AC47" s="530">
        <v>180</v>
      </c>
      <c r="AD47" s="285" t="s">
        <v>171</v>
      </c>
      <c r="AE47" s="271"/>
      <c r="AF47" s="71"/>
      <c r="AG47" s="271"/>
      <c r="AH47" s="71"/>
      <c r="AI47" s="530">
        <v>180</v>
      </c>
      <c r="AJ47" s="530">
        <v>180</v>
      </c>
      <c r="AK47" s="285" t="s">
        <v>171</v>
      </c>
      <c r="AL47" s="271"/>
      <c r="AM47" s="71"/>
      <c r="AN47" s="271"/>
      <c r="AO47" s="271"/>
      <c r="AP47" s="530">
        <v>180</v>
      </c>
    </row>
    <row r="48" spans="1:42" ht="12" customHeight="1" x14ac:dyDescent="0.25">
      <c r="A48" s="530">
        <v>185</v>
      </c>
      <c r="B48" s="285" t="s">
        <v>172</v>
      </c>
      <c r="C48" s="326">
        <v>8700</v>
      </c>
      <c r="D48" s="285"/>
      <c r="E48" s="868"/>
      <c r="F48" s="868"/>
      <c r="G48" s="530">
        <v>185</v>
      </c>
      <c r="H48" s="530">
        <v>185</v>
      </c>
      <c r="I48" s="285" t="s">
        <v>172</v>
      </c>
      <c r="J48" s="499"/>
      <c r="K48" s="499"/>
      <c r="L48" s="499"/>
      <c r="M48" s="499"/>
      <c r="N48" s="530">
        <v>185</v>
      </c>
      <c r="O48" s="530">
        <v>185</v>
      </c>
      <c r="P48" s="285" t="s">
        <v>172</v>
      </c>
      <c r="Q48" s="499"/>
      <c r="R48" s="654"/>
      <c r="S48" s="499"/>
      <c r="T48" s="71"/>
      <c r="U48" s="530">
        <v>185</v>
      </c>
      <c r="V48" s="530">
        <v>185</v>
      </c>
      <c r="W48" s="285" t="s">
        <v>172</v>
      </c>
      <c r="X48" s="271"/>
      <c r="Y48" s="271"/>
      <c r="Z48" s="271"/>
      <c r="AA48" s="271"/>
      <c r="AB48" s="530">
        <v>185</v>
      </c>
      <c r="AC48" s="530">
        <v>185</v>
      </c>
      <c r="AD48" s="285" t="s">
        <v>172</v>
      </c>
      <c r="AE48" s="271"/>
      <c r="AF48" s="71"/>
      <c r="AG48" s="271"/>
      <c r="AH48" s="71"/>
      <c r="AI48" s="530">
        <v>185</v>
      </c>
      <c r="AJ48" s="530">
        <v>185</v>
      </c>
      <c r="AK48" s="285" t="s">
        <v>172</v>
      </c>
      <c r="AL48" s="271"/>
      <c r="AM48" s="71"/>
      <c r="AN48" s="271"/>
      <c r="AO48" s="271"/>
      <c r="AP48" s="530">
        <v>185</v>
      </c>
    </row>
    <row r="49" spans="1:42" ht="12" customHeight="1" x14ac:dyDescent="0.25">
      <c r="A49" s="530">
        <v>190</v>
      </c>
      <c r="B49" s="285" t="s">
        <v>173</v>
      </c>
      <c r="C49" s="326">
        <v>8710</v>
      </c>
      <c r="D49" s="285"/>
      <c r="E49" s="868"/>
      <c r="F49" s="868"/>
      <c r="G49" s="530">
        <v>190</v>
      </c>
      <c r="H49" s="530">
        <v>190</v>
      </c>
      <c r="I49" s="285" t="s">
        <v>173</v>
      </c>
      <c r="J49" s="499"/>
      <c r="K49" s="499"/>
      <c r="L49" s="499"/>
      <c r="M49" s="499"/>
      <c r="N49" s="530">
        <v>190</v>
      </c>
      <c r="O49" s="530">
        <v>190</v>
      </c>
      <c r="P49" s="285" t="s">
        <v>173</v>
      </c>
      <c r="Q49" s="499"/>
      <c r="R49" s="654"/>
      <c r="S49" s="499"/>
      <c r="T49" s="71"/>
      <c r="U49" s="530">
        <v>190</v>
      </c>
      <c r="V49" s="530">
        <v>190</v>
      </c>
      <c r="W49" s="285" t="s">
        <v>173</v>
      </c>
      <c r="X49" s="271"/>
      <c r="Y49" s="271"/>
      <c r="Z49" s="271"/>
      <c r="AA49" s="271"/>
      <c r="AB49" s="530">
        <v>190</v>
      </c>
      <c r="AC49" s="530">
        <v>190</v>
      </c>
      <c r="AD49" s="285" t="s">
        <v>173</v>
      </c>
      <c r="AE49" s="271"/>
      <c r="AF49" s="71"/>
      <c r="AG49" s="271"/>
      <c r="AH49" s="71"/>
      <c r="AI49" s="530">
        <v>190</v>
      </c>
      <c r="AJ49" s="530">
        <v>190</v>
      </c>
      <c r="AK49" s="285" t="s">
        <v>173</v>
      </c>
      <c r="AL49" s="271"/>
      <c r="AM49" s="71"/>
      <c r="AN49" s="271"/>
      <c r="AO49" s="271"/>
      <c r="AP49" s="530">
        <v>190</v>
      </c>
    </row>
    <row r="50" spans="1:42" ht="12" customHeight="1" x14ac:dyDescent="0.25">
      <c r="A50" s="530">
        <v>195</v>
      </c>
      <c r="B50" s="285" t="s">
        <v>903</v>
      </c>
      <c r="C50" s="326">
        <v>8360</v>
      </c>
      <c r="D50" s="285"/>
      <c r="E50" s="868"/>
      <c r="F50" s="868"/>
      <c r="G50" s="530">
        <v>195</v>
      </c>
      <c r="H50" s="530">
        <v>195</v>
      </c>
      <c r="I50" s="285" t="s">
        <v>903</v>
      </c>
      <c r="J50" s="499"/>
      <c r="K50" s="499"/>
      <c r="L50" s="499"/>
      <c r="M50" s="499"/>
      <c r="N50" s="530">
        <v>195</v>
      </c>
      <c r="O50" s="530">
        <v>195</v>
      </c>
      <c r="P50" s="285" t="s">
        <v>903</v>
      </c>
      <c r="Q50" s="499"/>
      <c r="R50" s="654"/>
      <c r="S50" s="499"/>
      <c r="T50" s="71"/>
      <c r="U50" s="530">
        <v>195</v>
      </c>
      <c r="V50" s="530">
        <v>195</v>
      </c>
      <c r="W50" s="285" t="s">
        <v>903</v>
      </c>
      <c r="X50" s="271"/>
      <c r="Y50" s="271"/>
      <c r="Z50" s="271"/>
      <c r="AA50" s="271"/>
      <c r="AB50" s="530">
        <v>195</v>
      </c>
      <c r="AC50" s="530">
        <v>195</v>
      </c>
      <c r="AD50" s="285" t="s">
        <v>903</v>
      </c>
      <c r="AE50" s="271"/>
      <c r="AF50" s="71"/>
      <c r="AG50" s="271"/>
      <c r="AH50" s="71"/>
      <c r="AI50" s="530">
        <v>195</v>
      </c>
      <c r="AJ50" s="530">
        <v>195</v>
      </c>
      <c r="AK50" s="285" t="s">
        <v>903</v>
      </c>
      <c r="AL50" s="271"/>
      <c r="AM50" s="71"/>
      <c r="AN50" s="271"/>
      <c r="AO50" s="271"/>
      <c r="AP50" s="530">
        <v>195</v>
      </c>
    </row>
    <row r="51" spans="1:42" ht="12" customHeight="1" x14ac:dyDescent="0.25">
      <c r="A51" s="594">
        <v>200</v>
      </c>
      <c r="B51" s="261" t="s">
        <v>177</v>
      </c>
      <c r="C51" s="329">
        <v>8750</v>
      </c>
      <c r="D51" s="261"/>
      <c r="E51" s="688"/>
      <c r="F51" s="688"/>
      <c r="G51" s="594">
        <v>200</v>
      </c>
      <c r="H51" s="594">
        <v>200</v>
      </c>
      <c r="I51" s="261" t="s">
        <v>177</v>
      </c>
      <c r="J51" s="497"/>
      <c r="K51" s="497"/>
      <c r="L51" s="497"/>
      <c r="M51" s="497"/>
      <c r="N51" s="594">
        <v>200</v>
      </c>
      <c r="O51" s="594">
        <v>200</v>
      </c>
      <c r="P51" s="261" t="s">
        <v>177</v>
      </c>
      <c r="Q51" s="497"/>
      <c r="R51" s="656"/>
      <c r="S51" s="497"/>
      <c r="T51" s="71"/>
      <c r="U51" s="594">
        <v>200</v>
      </c>
      <c r="V51" s="594">
        <v>200</v>
      </c>
      <c r="W51" s="261" t="s">
        <v>177</v>
      </c>
      <c r="X51" s="271"/>
      <c r="Y51" s="271"/>
      <c r="Z51" s="271"/>
      <c r="AA51" s="271"/>
      <c r="AB51" s="594">
        <v>200</v>
      </c>
      <c r="AC51" s="594">
        <v>200</v>
      </c>
      <c r="AD51" s="261" t="s">
        <v>177</v>
      </c>
      <c r="AE51" s="271"/>
      <c r="AF51" s="71"/>
      <c r="AG51" s="271"/>
      <c r="AH51" s="71"/>
      <c r="AI51" s="594">
        <v>200</v>
      </c>
      <c r="AJ51" s="594">
        <v>200</v>
      </c>
      <c r="AK51" s="261" t="s">
        <v>177</v>
      </c>
      <c r="AL51" s="271"/>
      <c r="AM51" s="71"/>
      <c r="AN51" s="271"/>
      <c r="AO51" s="271"/>
      <c r="AP51" s="594">
        <v>200</v>
      </c>
    </row>
    <row r="52" spans="1:42" ht="12" customHeight="1" x14ac:dyDescent="0.25">
      <c r="A52" s="1158">
        <v>205</v>
      </c>
      <c r="B52" s="285" t="s">
        <v>373</v>
      </c>
      <c r="C52" s="326">
        <v>8830</v>
      </c>
      <c r="D52" s="285"/>
      <c r="E52" s="1058"/>
      <c r="F52" s="1159"/>
      <c r="G52" s="1158">
        <v>205</v>
      </c>
      <c r="H52" s="1158">
        <v>205</v>
      </c>
      <c r="I52" s="285" t="s">
        <v>373</v>
      </c>
      <c r="J52" s="728"/>
      <c r="K52" s="658"/>
      <c r="L52" s="658"/>
      <c r="M52" s="658"/>
      <c r="N52" s="1158">
        <v>205</v>
      </c>
      <c r="O52" s="1158">
        <v>205</v>
      </c>
      <c r="P52" s="285" t="s">
        <v>373</v>
      </c>
      <c r="Q52" s="658"/>
      <c r="R52" s="654"/>
      <c r="S52" s="658"/>
      <c r="T52" s="71"/>
      <c r="U52" s="1158">
        <v>205</v>
      </c>
      <c r="V52" s="1158">
        <v>205</v>
      </c>
      <c r="W52" s="285" t="s">
        <v>373</v>
      </c>
      <c r="X52" s="271"/>
      <c r="Y52" s="271"/>
      <c r="Z52" s="271"/>
      <c r="AA52" s="271"/>
      <c r="AB52" s="530">
        <v>205</v>
      </c>
      <c r="AC52" s="530">
        <v>205</v>
      </c>
      <c r="AD52" s="285" t="s">
        <v>373</v>
      </c>
      <c r="AE52" s="271"/>
      <c r="AF52" s="71"/>
      <c r="AG52" s="271"/>
      <c r="AH52" s="71"/>
      <c r="AI52" s="530">
        <v>205</v>
      </c>
      <c r="AJ52" s="530">
        <v>205</v>
      </c>
      <c r="AK52" s="285" t="s">
        <v>373</v>
      </c>
      <c r="AL52" s="271"/>
      <c r="AM52" s="71"/>
      <c r="AN52" s="271"/>
      <c r="AO52" s="271"/>
      <c r="AP52" s="530">
        <v>205</v>
      </c>
    </row>
    <row r="53" spans="1:42" ht="12" customHeight="1" x14ac:dyDescent="0.25">
      <c r="A53" s="1158">
        <v>210</v>
      </c>
      <c r="B53" s="285" t="s">
        <v>291</v>
      </c>
      <c r="C53" s="326">
        <v>8560</v>
      </c>
      <c r="D53" s="285"/>
      <c r="E53" s="1159"/>
      <c r="F53" s="1159"/>
      <c r="G53" s="1158">
        <v>210</v>
      </c>
      <c r="H53" s="1158">
        <v>210</v>
      </c>
      <c r="I53" s="285" t="s">
        <v>291</v>
      </c>
      <c r="J53" s="728"/>
      <c r="K53" s="728"/>
      <c r="L53" s="728"/>
      <c r="M53" s="728"/>
      <c r="N53" s="1158">
        <v>210</v>
      </c>
      <c r="O53" s="1158">
        <v>210</v>
      </c>
      <c r="P53" s="285" t="s">
        <v>291</v>
      </c>
      <c r="Q53" s="499"/>
      <c r="R53" s="654"/>
      <c r="S53" s="499"/>
      <c r="T53" s="71"/>
      <c r="U53" s="1158">
        <v>210</v>
      </c>
      <c r="V53" s="1158">
        <v>210</v>
      </c>
      <c r="W53" s="285" t="s">
        <v>291</v>
      </c>
      <c r="X53" s="271"/>
      <c r="Y53" s="271"/>
      <c r="Z53" s="271"/>
      <c r="AA53" s="271"/>
      <c r="AB53" s="530">
        <v>210</v>
      </c>
      <c r="AC53" s="530">
        <v>210</v>
      </c>
      <c r="AD53" s="285" t="s">
        <v>291</v>
      </c>
      <c r="AE53" s="271"/>
      <c r="AF53" s="71"/>
      <c r="AG53" s="271"/>
      <c r="AH53" s="71"/>
      <c r="AI53" s="530">
        <v>210</v>
      </c>
      <c r="AJ53" s="530">
        <v>210</v>
      </c>
      <c r="AK53" s="285" t="s">
        <v>291</v>
      </c>
      <c r="AL53" s="271"/>
      <c r="AM53" s="71"/>
      <c r="AN53" s="271"/>
      <c r="AO53" s="271"/>
      <c r="AP53" s="530">
        <v>210</v>
      </c>
    </row>
    <row r="54" spans="1:42" ht="12" customHeight="1" x14ac:dyDescent="0.25">
      <c r="A54" s="1158">
        <v>215</v>
      </c>
      <c r="B54" s="285" t="s">
        <v>308</v>
      </c>
      <c r="C54" s="326">
        <v>8890</v>
      </c>
      <c r="D54" s="285"/>
      <c r="E54" s="1058"/>
      <c r="F54" s="1159"/>
      <c r="G54" s="1158">
        <v>215</v>
      </c>
      <c r="H54" s="1158">
        <v>215</v>
      </c>
      <c r="I54" s="285" t="s">
        <v>308</v>
      </c>
      <c r="J54" s="728"/>
      <c r="K54" s="658"/>
      <c r="L54" s="658"/>
      <c r="M54" s="658"/>
      <c r="N54" s="1158">
        <v>215</v>
      </c>
      <c r="O54" s="1158">
        <v>215</v>
      </c>
      <c r="P54" s="285" t="s">
        <v>308</v>
      </c>
      <c r="Q54" s="658"/>
      <c r="R54" s="654"/>
      <c r="S54" s="658"/>
      <c r="T54" s="285" t="s">
        <v>1557</v>
      </c>
      <c r="U54" s="1158">
        <v>215</v>
      </c>
      <c r="V54" s="1158">
        <v>215</v>
      </c>
      <c r="W54" s="285" t="s">
        <v>308</v>
      </c>
      <c r="X54" s="271"/>
      <c r="Y54" s="271"/>
      <c r="Z54" s="271"/>
      <c r="AA54" s="271"/>
      <c r="AB54" s="530">
        <v>215</v>
      </c>
      <c r="AC54" s="530">
        <v>215</v>
      </c>
      <c r="AD54" s="285" t="s">
        <v>308</v>
      </c>
      <c r="AE54" s="271"/>
      <c r="AF54" s="71"/>
      <c r="AG54" s="271"/>
      <c r="AH54" s="71"/>
      <c r="AI54" s="530">
        <v>215</v>
      </c>
      <c r="AJ54" s="530">
        <v>215</v>
      </c>
      <c r="AK54" s="285" t="s">
        <v>308</v>
      </c>
      <c r="AL54" s="271"/>
      <c r="AM54" s="71"/>
      <c r="AN54" s="271"/>
      <c r="AO54" s="271"/>
      <c r="AP54" s="530">
        <v>215</v>
      </c>
    </row>
    <row r="55" spans="1:42" ht="12" customHeight="1" x14ac:dyDescent="0.25">
      <c r="A55" s="530">
        <v>220</v>
      </c>
      <c r="B55" s="285" t="s">
        <v>292</v>
      </c>
      <c r="C55" s="326">
        <v>8570</v>
      </c>
      <c r="D55" s="285"/>
      <c r="E55" s="868"/>
      <c r="F55" s="868"/>
      <c r="G55" s="530">
        <v>220</v>
      </c>
      <c r="H55" s="530">
        <v>220</v>
      </c>
      <c r="I55" s="285" t="s">
        <v>292</v>
      </c>
      <c r="J55" s="499"/>
      <c r="K55" s="499"/>
      <c r="L55" s="499"/>
      <c r="M55" s="499"/>
      <c r="N55" s="530">
        <v>220</v>
      </c>
      <c r="O55" s="530">
        <v>220</v>
      </c>
      <c r="P55" s="285" t="s">
        <v>292</v>
      </c>
      <c r="Q55" s="499"/>
      <c r="R55" s="654"/>
      <c r="S55" s="499"/>
      <c r="T55" s="654"/>
      <c r="U55" s="530">
        <v>220</v>
      </c>
      <c r="V55" s="530">
        <v>220</v>
      </c>
      <c r="W55" s="285" t="s">
        <v>292</v>
      </c>
      <c r="X55" s="499" t="s">
        <v>454</v>
      </c>
      <c r="Y55" s="271"/>
      <c r="Z55" s="271"/>
      <c r="AA55" s="271"/>
      <c r="AB55" s="530">
        <v>220</v>
      </c>
      <c r="AC55" s="530">
        <v>220</v>
      </c>
      <c r="AD55" s="285" t="s">
        <v>292</v>
      </c>
      <c r="AE55" s="271"/>
      <c r="AF55" s="71"/>
      <c r="AG55" s="271"/>
      <c r="AH55" s="71"/>
      <c r="AI55" s="530">
        <v>220</v>
      </c>
      <c r="AJ55" s="530">
        <v>220</v>
      </c>
      <c r="AK55" s="285" t="s">
        <v>292</v>
      </c>
      <c r="AL55" s="271"/>
      <c r="AM55" s="71"/>
      <c r="AN55" s="271"/>
      <c r="AO55" s="271"/>
      <c r="AP55" s="530">
        <v>220</v>
      </c>
    </row>
    <row r="56" spans="1:42" ht="12" customHeight="1" x14ac:dyDescent="0.25">
      <c r="A56" s="594">
        <v>225</v>
      </c>
      <c r="B56" s="261" t="s">
        <v>174</v>
      </c>
      <c r="C56" s="329">
        <v>8720</v>
      </c>
      <c r="D56" s="261"/>
      <c r="E56" s="688"/>
      <c r="F56" s="688"/>
      <c r="G56" s="594">
        <v>225</v>
      </c>
      <c r="H56" s="594">
        <v>225</v>
      </c>
      <c r="I56" s="261" t="s">
        <v>174</v>
      </c>
      <c r="J56" s="497"/>
      <c r="K56" s="497"/>
      <c r="L56" s="497"/>
      <c r="M56" s="497"/>
      <c r="N56" s="594">
        <v>225</v>
      </c>
      <c r="O56" s="594">
        <v>225</v>
      </c>
      <c r="P56" s="261" t="s">
        <v>174</v>
      </c>
      <c r="Q56" s="497"/>
      <c r="R56" s="656"/>
      <c r="S56" s="497"/>
      <c r="T56" s="874"/>
      <c r="U56" s="594">
        <v>225</v>
      </c>
      <c r="V56" s="594">
        <v>225</v>
      </c>
      <c r="W56" s="261" t="s">
        <v>174</v>
      </c>
      <c r="X56" s="656"/>
      <c r="Y56" s="271"/>
      <c r="Z56" s="271"/>
      <c r="AA56" s="271"/>
      <c r="AB56" s="594">
        <v>225</v>
      </c>
      <c r="AC56" s="594">
        <v>225</v>
      </c>
      <c r="AD56" s="261" t="s">
        <v>174</v>
      </c>
      <c r="AE56" s="271"/>
      <c r="AF56" s="71"/>
      <c r="AG56" s="271"/>
      <c r="AH56" s="71"/>
      <c r="AI56" s="594">
        <v>225</v>
      </c>
      <c r="AJ56" s="594">
        <v>225</v>
      </c>
      <c r="AK56" s="261" t="s">
        <v>174</v>
      </c>
      <c r="AL56" s="271"/>
      <c r="AM56" s="71"/>
      <c r="AN56" s="271"/>
      <c r="AO56" s="271"/>
      <c r="AP56" s="594">
        <v>225</v>
      </c>
    </row>
    <row r="57" spans="1:42" ht="12" customHeight="1" x14ac:dyDescent="0.25">
      <c r="A57" s="530">
        <v>230</v>
      </c>
      <c r="B57" s="285" t="s">
        <v>374</v>
      </c>
      <c r="C57" s="326">
        <v>8740</v>
      </c>
      <c r="D57" s="285"/>
      <c r="E57" s="868"/>
      <c r="F57" s="868"/>
      <c r="G57" s="530">
        <v>230</v>
      </c>
      <c r="H57" s="530">
        <v>230</v>
      </c>
      <c r="I57" s="285" t="s">
        <v>374</v>
      </c>
      <c r="J57" s="499"/>
      <c r="K57" s="499"/>
      <c r="L57" s="499"/>
      <c r="M57" s="499"/>
      <c r="N57" s="530">
        <v>230</v>
      </c>
      <c r="O57" s="530">
        <v>230</v>
      </c>
      <c r="P57" s="285" t="s">
        <v>374</v>
      </c>
      <c r="Q57" s="499"/>
      <c r="R57" s="654"/>
      <c r="S57" s="499"/>
      <c r="T57" s="654"/>
      <c r="U57" s="530">
        <v>230</v>
      </c>
      <c r="V57" s="530">
        <v>230</v>
      </c>
      <c r="W57" s="285" t="s">
        <v>374</v>
      </c>
      <c r="X57" s="658"/>
      <c r="Y57" s="499" t="s">
        <v>454</v>
      </c>
      <c r="Z57" s="271"/>
      <c r="AA57" s="271"/>
      <c r="AB57" s="530">
        <v>230</v>
      </c>
      <c r="AC57" s="530">
        <v>230</v>
      </c>
      <c r="AD57" s="285" t="s">
        <v>374</v>
      </c>
      <c r="AE57" s="271"/>
      <c r="AF57" s="71"/>
      <c r="AG57" s="271"/>
      <c r="AH57" s="71"/>
      <c r="AI57" s="530">
        <v>230</v>
      </c>
      <c r="AJ57" s="530">
        <v>230</v>
      </c>
      <c r="AK57" s="285" t="s">
        <v>374</v>
      </c>
      <c r="AL57" s="271"/>
      <c r="AM57" s="71"/>
      <c r="AN57" s="271"/>
      <c r="AO57" s="271"/>
      <c r="AP57" s="530">
        <v>230</v>
      </c>
    </row>
    <row r="58" spans="1:42" ht="12" customHeight="1" x14ac:dyDescent="0.25">
      <c r="A58" s="530">
        <v>235</v>
      </c>
      <c r="B58" s="285" t="s">
        <v>274</v>
      </c>
      <c r="C58" s="326">
        <v>8380</v>
      </c>
      <c r="D58" s="285"/>
      <c r="E58" s="868"/>
      <c r="F58" s="868"/>
      <c r="G58" s="530">
        <v>235</v>
      </c>
      <c r="H58" s="530">
        <v>235</v>
      </c>
      <c r="I58" s="285" t="s">
        <v>274</v>
      </c>
      <c r="J58" s="499"/>
      <c r="K58" s="499"/>
      <c r="L58" s="499"/>
      <c r="M58" s="499"/>
      <c r="N58" s="530">
        <v>235</v>
      </c>
      <c r="O58" s="530">
        <v>235</v>
      </c>
      <c r="P58" s="285" t="s">
        <v>274</v>
      </c>
      <c r="Q58" s="499"/>
      <c r="R58" s="654"/>
      <c r="S58" s="499"/>
      <c r="T58" s="285" t="s">
        <v>1101</v>
      </c>
      <c r="U58" s="530">
        <v>235</v>
      </c>
      <c r="V58" s="530">
        <v>235</v>
      </c>
      <c r="W58" s="285" t="s">
        <v>274</v>
      </c>
      <c r="X58" s="499" t="s">
        <v>1101</v>
      </c>
      <c r="Y58" s="499" t="s">
        <v>1101</v>
      </c>
      <c r="Z58" s="499" t="s">
        <v>454</v>
      </c>
      <c r="AA58" s="271"/>
      <c r="AB58" s="530">
        <v>235</v>
      </c>
      <c r="AC58" s="530">
        <v>235</v>
      </c>
      <c r="AD58" s="285" t="s">
        <v>274</v>
      </c>
      <c r="AE58" s="271"/>
      <c r="AF58" s="71"/>
      <c r="AG58" s="271"/>
      <c r="AH58" s="71"/>
      <c r="AI58" s="530">
        <v>235</v>
      </c>
      <c r="AJ58" s="530">
        <v>235</v>
      </c>
      <c r="AK58" s="285" t="s">
        <v>274</v>
      </c>
      <c r="AL58" s="271"/>
      <c r="AM58" s="71"/>
      <c r="AN58" s="271"/>
      <c r="AO58" s="271"/>
      <c r="AP58" s="530">
        <v>235</v>
      </c>
    </row>
    <row r="59" spans="1:42" ht="12" customHeight="1" x14ac:dyDescent="0.25">
      <c r="A59" s="530">
        <v>240</v>
      </c>
      <c r="B59" s="285" t="s">
        <v>275</v>
      </c>
      <c r="C59" s="326">
        <v>8390</v>
      </c>
      <c r="D59" s="285"/>
      <c r="E59" s="868"/>
      <c r="F59" s="868"/>
      <c r="G59" s="530">
        <v>240</v>
      </c>
      <c r="H59" s="530">
        <v>240</v>
      </c>
      <c r="I59" s="285" t="s">
        <v>275</v>
      </c>
      <c r="J59" s="499"/>
      <c r="K59" s="499"/>
      <c r="L59" s="499"/>
      <c r="M59" s="499"/>
      <c r="N59" s="530">
        <v>240</v>
      </c>
      <c r="O59" s="530">
        <v>240</v>
      </c>
      <c r="P59" s="285" t="s">
        <v>275</v>
      </c>
      <c r="Q59" s="499"/>
      <c r="R59" s="654"/>
      <c r="S59" s="499"/>
      <c r="T59" s="285"/>
      <c r="U59" s="530">
        <v>240</v>
      </c>
      <c r="V59" s="530">
        <v>240</v>
      </c>
      <c r="W59" s="285" t="s">
        <v>275</v>
      </c>
      <c r="X59" s="499"/>
      <c r="Y59" s="499"/>
      <c r="Z59" s="499" t="s">
        <v>1101</v>
      </c>
      <c r="AA59" s="499" t="s">
        <v>454</v>
      </c>
      <c r="AB59" s="530">
        <v>240</v>
      </c>
      <c r="AC59" s="530">
        <v>240</v>
      </c>
      <c r="AD59" s="285" t="s">
        <v>275</v>
      </c>
      <c r="AE59" s="271"/>
      <c r="AF59" s="271"/>
      <c r="AG59" s="271"/>
      <c r="AH59" s="71"/>
      <c r="AI59" s="530">
        <v>240</v>
      </c>
      <c r="AJ59" s="530">
        <v>240</v>
      </c>
      <c r="AK59" s="285" t="s">
        <v>275</v>
      </c>
      <c r="AL59" s="271"/>
      <c r="AM59" s="71"/>
      <c r="AN59" s="271"/>
      <c r="AO59" s="271"/>
      <c r="AP59" s="530">
        <v>240</v>
      </c>
    </row>
    <row r="60" spans="1:42" ht="12" customHeight="1" x14ac:dyDescent="0.25">
      <c r="A60" s="530">
        <v>245</v>
      </c>
      <c r="B60" s="285" t="s">
        <v>151</v>
      </c>
      <c r="C60" s="326">
        <v>8010</v>
      </c>
      <c r="D60" s="285"/>
      <c r="E60" s="868"/>
      <c r="F60" s="868"/>
      <c r="G60" s="530">
        <v>245</v>
      </c>
      <c r="H60" s="530">
        <v>245</v>
      </c>
      <c r="I60" s="285" t="s">
        <v>151</v>
      </c>
      <c r="J60" s="499"/>
      <c r="K60" s="499"/>
      <c r="L60" s="499"/>
      <c r="M60" s="499"/>
      <c r="N60" s="530">
        <v>245</v>
      </c>
      <c r="O60" s="530">
        <v>245</v>
      </c>
      <c r="P60" s="285" t="s">
        <v>151</v>
      </c>
      <c r="Q60" s="499"/>
      <c r="R60" s="654"/>
      <c r="S60" s="499"/>
      <c r="T60" s="654"/>
      <c r="U60" s="530">
        <v>245</v>
      </c>
      <c r="V60" s="530">
        <v>245</v>
      </c>
      <c r="W60" s="285" t="s">
        <v>151</v>
      </c>
      <c r="X60" s="658"/>
      <c r="Y60" s="499"/>
      <c r="Z60" s="499"/>
      <c r="AA60" s="499" t="s">
        <v>1101</v>
      </c>
      <c r="AB60" s="530">
        <v>245</v>
      </c>
      <c r="AC60" s="530">
        <v>245</v>
      </c>
      <c r="AD60" s="285" t="s">
        <v>151</v>
      </c>
      <c r="AE60" s="499" t="s">
        <v>1101</v>
      </c>
      <c r="AF60" s="285" t="s">
        <v>1557</v>
      </c>
      <c r="AG60" s="271"/>
      <c r="AH60" s="506"/>
      <c r="AI60" s="530">
        <v>245</v>
      </c>
      <c r="AJ60" s="530">
        <v>245</v>
      </c>
      <c r="AK60" s="285" t="s">
        <v>151</v>
      </c>
      <c r="AL60" s="271"/>
      <c r="AM60" s="71"/>
      <c r="AN60" s="271"/>
      <c r="AO60" s="271"/>
      <c r="AP60" s="530">
        <v>245</v>
      </c>
    </row>
    <row r="61" spans="1:42" ht="12" customHeight="1" x14ac:dyDescent="0.25">
      <c r="A61" s="594">
        <v>250</v>
      </c>
      <c r="B61" s="261" t="s">
        <v>154</v>
      </c>
      <c r="C61" s="329">
        <v>8210</v>
      </c>
      <c r="D61" s="261"/>
      <c r="E61" s="688"/>
      <c r="F61" s="688"/>
      <c r="G61" s="594">
        <v>250</v>
      </c>
      <c r="H61" s="594">
        <v>250</v>
      </c>
      <c r="I61" s="261" t="s">
        <v>154</v>
      </c>
      <c r="J61" s="497"/>
      <c r="K61" s="497"/>
      <c r="L61" s="497"/>
      <c r="M61" s="497"/>
      <c r="N61" s="594">
        <v>250</v>
      </c>
      <c r="O61" s="594">
        <v>250</v>
      </c>
      <c r="P61" s="261" t="s">
        <v>154</v>
      </c>
      <c r="Q61" s="497"/>
      <c r="R61" s="656"/>
      <c r="S61" s="497"/>
      <c r="T61" s="874"/>
      <c r="U61" s="594">
        <v>250</v>
      </c>
      <c r="V61" s="594">
        <v>250</v>
      </c>
      <c r="W61" s="261" t="s">
        <v>154</v>
      </c>
      <c r="X61" s="656"/>
      <c r="Y61" s="497"/>
      <c r="Z61" s="497"/>
      <c r="AA61" s="497"/>
      <c r="AB61" s="594">
        <v>250</v>
      </c>
      <c r="AC61" s="594">
        <v>250</v>
      </c>
      <c r="AD61" s="261" t="s">
        <v>154</v>
      </c>
      <c r="AE61" s="497"/>
      <c r="AF61" s="874"/>
      <c r="AG61" s="271"/>
      <c r="AH61" s="940"/>
      <c r="AI61" s="594">
        <v>250</v>
      </c>
      <c r="AJ61" s="594">
        <v>250</v>
      </c>
      <c r="AK61" s="261" t="s">
        <v>154</v>
      </c>
      <c r="AL61" s="271"/>
      <c r="AM61" s="71"/>
      <c r="AN61" s="271"/>
      <c r="AO61" s="271"/>
      <c r="AP61" s="594">
        <v>250</v>
      </c>
    </row>
    <row r="62" spans="1:42" ht="12" customHeight="1" x14ac:dyDescent="0.25">
      <c r="A62" s="530">
        <v>255</v>
      </c>
      <c r="B62" s="285" t="s">
        <v>159</v>
      </c>
      <c r="C62" s="326">
        <v>8260</v>
      </c>
      <c r="D62" s="285"/>
      <c r="E62" s="868"/>
      <c r="F62" s="868"/>
      <c r="G62" s="530">
        <v>255</v>
      </c>
      <c r="H62" s="530">
        <v>255</v>
      </c>
      <c r="I62" s="285" t="s">
        <v>159</v>
      </c>
      <c r="J62" s="499"/>
      <c r="K62" s="499"/>
      <c r="L62" s="499"/>
      <c r="M62" s="499"/>
      <c r="N62" s="530">
        <v>255</v>
      </c>
      <c r="O62" s="530">
        <v>255</v>
      </c>
      <c r="P62" s="285" t="s">
        <v>159</v>
      </c>
      <c r="Q62" s="499"/>
      <c r="R62" s="654"/>
      <c r="S62" s="499"/>
      <c r="T62" s="654"/>
      <c r="U62" s="530">
        <v>255</v>
      </c>
      <c r="V62" s="530">
        <v>255</v>
      </c>
      <c r="W62" s="285" t="s">
        <v>159</v>
      </c>
      <c r="X62" s="658"/>
      <c r="Y62" s="499"/>
      <c r="Z62" s="499"/>
      <c r="AA62" s="499"/>
      <c r="AB62" s="530">
        <v>255</v>
      </c>
      <c r="AC62" s="530">
        <v>255</v>
      </c>
      <c r="AD62" s="285" t="s">
        <v>159</v>
      </c>
      <c r="AE62" s="499"/>
      <c r="AF62" s="654"/>
      <c r="AG62" s="499" t="s">
        <v>1557</v>
      </c>
      <c r="AH62" s="506"/>
      <c r="AI62" s="530">
        <v>255</v>
      </c>
      <c r="AJ62" s="530">
        <v>255</v>
      </c>
      <c r="AK62" s="285" t="s">
        <v>159</v>
      </c>
      <c r="AL62" s="271"/>
      <c r="AM62" s="71"/>
      <c r="AN62" s="271"/>
      <c r="AO62" s="271"/>
      <c r="AP62" s="530">
        <v>255</v>
      </c>
    </row>
    <row r="63" spans="1:42" ht="12" customHeight="1" x14ac:dyDescent="0.25">
      <c r="A63" s="530">
        <v>260</v>
      </c>
      <c r="B63" s="285" t="s">
        <v>156</v>
      </c>
      <c r="C63" s="326">
        <v>8230</v>
      </c>
      <c r="D63" s="285"/>
      <c r="E63" s="868"/>
      <c r="F63" s="868"/>
      <c r="G63" s="530">
        <v>260</v>
      </c>
      <c r="H63" s="530">
        <v>260</v>
      </c>
      <c r="I63" s="285" t="s">
        <v>156</v>
      </c>
      <c r="J63" s="499"/>
      <c r="K63" s="499"/>
      <c r="L63" s="499"/>
      <c r="M63" s="499"/>
      <c r="N63" s="530">
        <v>260</v>
      </c>
      <c r="O63" s="530">
        <v>260</v>
      </c>
      <c r="P63" s="285" t="s">
        <v>156</v>
      </c>
      <c r="Q63" s="499"/>
      <c r="R63" s="654"/>
      <c r="S63" s="499"/>
      <c r="T63" s="654"/>
      <c r="U63" s="530">
        <v>260</v>
      </c>
      <c r="V63" s="530">
        <v>260</v>
      </c>
      <c r="W63" s="285" t="s">
        <v>156</v>
      </c>
      <c r="X63" s="658"/>
      <c r="Y63" s="499"/>
      <c r="Z63" s="499"/>
      <c r="AA63" s="499"/>
      <c r="AB63" s="530">
        <v>260</v>
      </c>
      <c r="AC63" s="530">
        <v>260</v>
      </c>
      <c r="AD63" s="285" t="s">
        <v>156</v>
      </c>
      <c r="AE63" s="499"/>
      <c r="AF63" s="654"/>
      <c r="AG63" s="499" t="s">
        <v>1101</v>
      </c>
      <c r="AH63" s="506"/>
      <c r="AI63" s="530">
        <v>260</v>
      </c>
      <c r="AJ63" s="530">
        <v>260</v>
      </c>
      <c r="AK63" s="285" t="s">
        <v>156</v>
      </c>
      <c r="AL63" s="271"/>
      <c r="AM63" s="71"/>
      <c r="AN63" s="271"/>
      <c r="AO63" s="271"/>
      <c r="AP63" s="530">
        <v>260</v>
      </c>
    </row>
    <row r="64" spans="1:42" ht="12" customHeight="1" x14ac:dyDescent="0.25">
      <c r="A64" s="530">
        <v>265</v>
      </c>
      <c r="B64" s="285" t="s">
        <v>155</v>
      </c>
      <c r="C64" s="326">
        <v>8220</v>
      </c>
      <c r="D64" s="285"/>
      <c r="E64" s="868"/>
      <c r="F64" s="868"/>
      <c r="G64" s="530">
        <v>265</v>
      </c>
      <c r="H64" s="530">
        <v>265</v>
      </c>
      <c r="I64" s="285" t="s">
        <v>155</v>
      </c>
      <c r="J64" s="499"/>
      <c r="K64" s="499"/>
      <c r="L64" s="499"/>
      <c r="M64" s="499"/>
      <c r="N64" s="530">
        <v>265</v>
      </c>
      <c r="O64" s="530">
        <v>265</v>
      </c>
      <c r="P64" s="285" t="s">
        <v>155</v>
      </c>
      <c r="Q64" s="499"/>
      <c r="R64" s="654"/>
      <c r="S64" s="499"/>
      <c r="T64" s="654"/>
      <c r="U64" s="530">
        <v>265</v>
      </c>
      <c r="V64" s="530">
        <v>265</v>
      </c>
      <c r="W64" s="285" t="s">
        <v>155</v>
      </c>
      <c r="X64" s="658"/>
      <c r="Y64" s="499"/>
      <c r="Z64" s="499"/>
      <c r="AA64" s="499"/>
      <c r="AB64" s="530">
        <v>265</v>
      </c>
      <c r="AC64" s="530">
        <v>265</v>
      </c>
      <c r="AD64" s="285" t="s">
        <v>155</v>
      </c>
      <c r="AE64" s="499"/>
      <c r="AF64" s="654"/>
      <c r="AG64" s="499"/>
      <c r="AH64" s="980" t="s">
        <v>1557</v>
      </c>
      <c r="AI64" s="530">
        <v>265</v>
      </c>
      <c r="AJ64" s="530">
        <v>265</v>
      </c>
      <c r="AK64" s="285" t="s">
        <v>155</v>
      </c>
      <c r="AL64" s="271"/>
      <c r="AM64" s="71"/>
      <c r="AN64" s="271"/>
      <c r="AO64" s="271"/>
      <c r="AP64" s="530">
        <v>265</v>
      </c>
    </row>
    <row r="65" spans="1:50" ht="12" customHeight="1" x14ac:dyDescent="0.25">
      <c r="A65" s="530">
        <v>270</v>
      </c>
      <c r="B65" s="285" t="s">
        <v>158</v>
      </c>
      <c r="C65" s="326">
        <v>8250</v>
      </c>
      <c r="D65" s="285"/>
      <c r="E65" s="868"/>
      <c r="F65" s="868"/>
      <c r="G65" s="530">
        <v>270</v>
      </c>
      <c r="H65" s="530">
        <v>270</v>
      </c>
      <c r="I65" s="285" t="s">
        <v>158</v>
      </c>
      <c r="J65" s="499"/>
      <c r="K65" s="499"/>
      <c r="L65" s="499"/>
      <c r="M65" s="499"/>
      <c r="N65" s="530">
        <v>270</v>
      </c>
      <c r="O65" s="530">
        <v>270</v>
      </c>
      <c r="P65" s="285" t="s">
        <v>158</v>
      </c>
      <c r="Q65" s="499"/>
      <c r="R65" s="654"/>
      <c r="S65" s="499"/>
      <c r="T65" s="654"/>
      <c r="U65" s="530">
        <v>270</v>
      </c>
      <c r="V65" s="530">
        <v>270</v>
      </c>
      <c r="W65" s="285" t="s">
        <v>158</v>
      </c>
      <c r="X65" s="658"/>
      <c r="Y65" s="499"/>
      <c r="Z65" s="499"/>
      <c r="AA65" s="499"/>
      <c r="AB65" s="530">
        <v>270</v>
      </c>
      <c r="AC65" s="530">
        <v>270</v>
      </c>
      <c r="AD65" s="285" t="s">
        <v>158</v>
      </c>
      <c r="AE65" s="499"/>
      <c r="AF65" s="654"/>
      <c r="AG65" s="499"/>
      <c r="AH65" s="980" t="s">
        <v>1101</v>
      </c>
      <c r="AI65" s="530">
        <v>270</v>
      </c>
      <c r="AJ65" s="530">
        <v>270</v>
      </c>
      <c r="AK65" s="285" t="s">
        <v>158</v>
      </c>
      <c r="AL65" s="271"/>
      <c r="AM65" s="71"/>
      <c r="AN65" s="271"/>
      <c r="AO65" s="271"/>
      <c r="AP65" s="530">
        <v>270</v>
      </c>
    </row>
    <row r="66" spans="1:50" ht="12" customHeight="1" x14ac:dyDescent="0.25">
      <c r="A66" s="530">
        <v>275</v>
      </c>
      <c r="B66" s="285" t="s">
        <v>160</v>
      </c>
      <c r="C66" s="326">
        <v>8290</v>
      </c>
      <c r="D66" s="285"/>
      <c r="E66" s="868"/>
      <c r="F66" s="868"/>
      <c r="G66" s="530">
        <v>275</v>
      </c>
      <c r="H66" s="530">
        <v>275</v>
      </c>
      <c r="I66" s="285" t="s">
        <v>160</v>
      </c>
      <c r="J66" s="499"/>
      <c r="K66" s="499"/>
      <c r="L66" s="499"/>
      <c r="M66" s="499"/>
      <c r="N66" s="530">
        <v>275</v>
      </c>
      <c r="O66" s="530">
        <v>275</v>
      </c>
      <c r="P66" s="285" t="s">
        <v>160</v>
      </c>
      <c r="Q66" s="499"/>
      <c r="R66" s="654"/>
      <c r="S66" s="499"/>
      <c r="T66" s="654"/>
      <c r="U66" s="530">
        <v>275</v>
      </c>
      <c r="V66" s="530">
        <v>275</v>
      </c>
      <c r="W66" s="285" t="s">
        <v>160</v>
      </c>
      <c r="X66" s="658"/>
      <c r="Y66" s="499"/>
      <c r="Z66" s="499"/>
      <c r="AA66" s="499"/>
      <c r="AB66" s="530">
        <v>275</v>
      </c>
      <c r="AC66" s="530">
        <v>275</v>
      </c>
      <c r="AD66" s="285" t="s">
        <v>160</v>
      </c>
      <c r="AE66" s="499"/>
      <c r="AF66" s="654"/>
      <c r="AG66" s="499"/>
      <c r="AH66" s="980"/>
      <c r="AI66" s="530">
        <v>275</v>
      </c>
      <c r="AJ66" s="530">
        <v>275</v>
      </c>
      <c r="AK66" s="285" t="s">
        <v>160</v>
      </c>
      <c r="AL66" s="499" t="s">
        <v>454</v>
      </c>
      <c r="AM66" s="71"/>
      <c r="AN66" s="271"/>
      <c r="AO66" s="271"/>
      <c r="AP66" s="530">
        <v>275</v>
      </c>
    </row>
    <row r="67" spans="1:50" ht="12" customHeight="1" x14ac:dyDescent="0.25">
      <c r="A67" s="594">
        <v>280</v>
      </c>
      <c r="B67" s="261" t="s">
        <v>157</v>
      </c>
      <c r="C67" s="329">
        <v>8260</v>
      </c>
      <c r="D67" s="261"/>
      <c r="E67" s="688"/>
      <c r="F67" s="688"/>
      <c r="G67" s="594">
        <v>280</v>
      </c>
      <c r="H67" s="594">
        <v>280</v>
      </c>
      <c r="I67" s="261" t="s">
        <v>157</v>
      </c>
      <c r="J67" s="497"/>
      <c r="K67" s="497"/>
      <c r="L67" s="497"/>
      <c r="M67" s="497"/>
      <c r="N67" s="594">
        <v>280</v>
      </c>
      <c r="O67" s="594">
        <v>280</v>
      </c>
      <c r="P67" s="261" t="s">
        <v>157</v>
      </c>
      <c r="Q67" s="497"/>
      <c r="R67" s="874"/>
      <c r="S67" s="497"/>
      <c r="T67" s="874"/>
      <c r="U67" s="594">
        <v>280</v>
      </c>
      <c r="V67" s="594">
        <v>280</v>
      </c>
      <c r="W67" s="261" t="s">
        <v>157</v>
      </c>
      <c r="X67" s="656"/>
      <c r="Y67" s="497"/>
      <c r="Z67" s="497"/>
      <c r="AA67" s="497"/>
      <c r="AB67" s="594">
        <v>280</v>
      </c>
      <c r="AC67" s="594">
        <v>280</v>
      </c>
      <c r="AD67" s="261" t="s">
        <v>157</v>
      </c>
      <c r="AE67" s="497"/>
      <c r="AF67" s="874"/>
      <c r="AG67" s="497"/>
      <c r="AH67" s="663"/>
      <c r="AI67" s="594">
        <v>280</v>
      </c>
      <c r="AJ67" s="594">
        <v>280</v>
      </c>
      <c r="AK67" s="261" t="s">
        <v>157</v>
      </c>
      <c r="AL67" s="497"/>
      <c r="AM67" s="261" t="s">
        <v>454</v>
      </c>
      <c r="AN67" s="497"/>
      <c r="AO67" s="497"/>
      <c r="AP67" s="594">
        <v>280</v>
      </c>
    </row>
    <row r="68" spans="1:50" ht="12" customHeight="1" thickBot="1" x14ac:dyDescent="0.3">
      <c r="A68" s="594">
        <v>285</v>
      </c>
      <c r="B68" s="497" t="s">
        <v>414</v>
      </c>
      <c r="C68" s="261"/>
      <c r="D68" s="548" t="s">
        <v>1101</v>
      </c>
      <c r="E68" s="275"/>
      <c r="F68" s="1070" t="s">
        <v>1101</v>
      </c>
      <c r="G68" s="594">
        <v>285</v>
      </c>
      <c r="H68" s="1160"/>
      <c r="I68" s="71"/>
      <c r="J68" s="71"/>
      <c r="K68" s="71"/>
      <c r="L68" s="71"/>
      <c r="M68" s="71"/>
      <c r="N68" s="1160" t="s">
        <v>1874</v>
      </c>
      <c r="O68" s="71"/>
      <c r="P68" s="274"/>
      <c r="Q68" s="274"/>
      <c r="R68" s="274"/>
      <c r="S68" s="274"/>
      <c r="T68" s="274"/>
      <c r="U68" s="1160" t="s">
        <v>1874</v>
      </c>
      <c r="V68" s="71"/>
      <c r="W68" s="274"/>
      <c r="X68" s="274"/>
      <c r="Y68" s="274"/>
      <c r="Z68" s="274"/>
      <c r="AA68" s="274"/>
      <c r="AB68" s="1160" t="s">
        <v>1874</v>
      </c>
      <c r="AC68" s="594">
        <v>285</v>
      </c>
      <c r="AD68" s="497" t="s">
        <v>455</v>
      </c>
      <c r="AE68" s="497" t="s">
        <v>1101</v>
      </c>
      <c r="AF68" s="274"/>
      <c r="AG68" s="274"/>
      <c r="AH68" s="274"/>
      <c r="AI68" s="594">
        <v>285</v>
      </c>
      <c r="AJ68" s="1160"/>
      <c r="AK68" s="274"/>
      <c r="AL68" s="274"/>
      <c r="AM68" s="274"/>
      <c r="AN68" s="274"/>
      <c r="AO68" s="274"/>
      <c r="AP68" s="1160" t="s">
        <v>1874</v>
      </c>
    </row>
    <row r="69" spans="1:50" ht="12" customHeight="1" thickTop="1" x14ac:dyDescent="0.25">
      <c r="A69" s="71"/>
      <c r="B69" s="71"/>
      <c r="C69" s="71"/>
      <c r="D69" s="71"/>
      <c r="E69" s="71"/>
      <c r="F69" s="71"/>
      <c r="G69" s="1160" t="s">
        <v>1874</v>
      </c>
      <c r="H69" s="71"/>
      <c r="I69" s="275"/>
      <c r="J69" s="274"/>
      <c r="K69" s="274"/>
      <c r="L69" s="274"/>
      <c r="M69" s="274"/>
      <c r="N69" s="71"/>
      <c r="O69" s="71"/>
      <c r="P69" s="274"/>
      <c r="Q69" s="274"/>
      <c r="R69" s="274"/>
      <c r="S69" s="274"/>
      <c r="T69" s="274"/>
      <c r="U69" s="71"/>
      <c r="V69" s="71"/>
      <c r="W69" s="274"/>
      <c r="X69" s="274"/>
      <c r="Y69" s="274"/>
      <c r="Z69" s="274"/>
      <c r="AA69" s="274"/>
      <c r="AB69" s="72"/>
      <c r="AC69" s="72"/>
      <c r="AD69" s="274"/>
      <c r="AE69" s="71"/>
      <c r="AF69" s="274"/>
      <c r="AG69" s="274"/>
      <c r="AH69" s="274"/>
      <c r="AI69" s="1160" t="s">
        <v>1874</v>
      </c>
      <c r="AJ69" s="71"/>
      <c r="AK69" s="274"/>
      <c r="AL69" s="274"/>
      <c r="AM69" s="274"/>
      <c r="AN69" s="274"/>
      <c r="AO69" s="274"/>
      <c r="AP69" s="71"/>
    </row>
    <row r="70" spans="1:50" ht="12" customHeight="1" x14ac:dyDescent="0.25">
      <c r="A70" s="71"/>
      <c r="B70" s="71"/>
      <c r="C70" s="71"/>
      <c r="D70" s="71"/>
      <c r="E70" s="275"/>
      <c r="F70" s="275"/>
      <c r="G70" s="275"/>
      <c r="H70" s="275"/>
      <c r="I70" s="275"/>
      <c r="J70" s="274"/>
      <c r="K70" s="274"/>
      <c r="L70" s="274"/>
      <c r="M70" s="274"/>
      <c r="N70" s="274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</row>
    <row r="71" spans="1:50" ht="12" customHeight="1" x14ac:dyDescent="0.25">
      <c r="A71" s="71"/>
      <c r="B71" s="71"/>
      <c r="C71" s="71"/>
      <c r="D71" s="71"/>
      <c r="E71" s="275"/>
      <c r="F71" s="275"/>
      <c r="G71" s="275"/>
      <c r="H71" s="275"/>
      <c r="I71" s="275"/>
      <c r="J71" s="274"/>
      <c r="K71" s="274"/>
      <c r="L71" s="274"/>
      <c r="M71" s="274"/>
      <c r="N71" s="274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</row>
    <row r="72" spans="1:50" ht="12" customHeight="1" x14ac:dyDescent="0.25">
      <c r="A72" s="71"/>
      <c r="B72" s="71"/>
      <c r="C72" s="71"/>
      <c r="D72" s="71"/>
      <c r="E72" s="275"/>
      <c r="F72" s="275"/>
      <c r="G72" s="275"/>
      <c r="H72" s="275"/>
      <c r="I72" s="275"/>
      <c r="J72" s="274"/>
      <c r="K72" s="274"/>
      <c r="L72" s="274"/>
      <c r="M72" s="274"/>
      <c r="N72" s="274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</row>
    <row r="73" spans="1:50" ht="12" customHeight="1" x14ac:dyDescent="0.25">
      <c r="A73" s="71"/>
      <c r="B73" s="71"/>
      <c r="C73" s="71"/>
      <c r="D73" s="71"/>
      <c r="E73" s="275"/>
      <c r="F73" s="275"/>
      <c r="G73" s="275"/>
      <c r="H73" s="275"/>
      <c r="I73" s="275"/>
      <c r="J73" s="274"/>
      <c r="K73" s="274"/>
      <c r="L73" s="274"/>
      <c r="M73" s="274"/>
      <c r="N73" s="274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</row>
    <row r="74" spans="1:50" ht="12" customHeight="1" x14ac:dyDescent="0.25">
      <c r="A74" s="71"/>
      <c r="B74" s="71"/>
      <c r="C74" s="71"/>
      <c r="D74" s="71"/>
      <c r="E74" s="275"/>
      <c r="F74" s="275"/>
      <c r="G74" s="275"/>
      <c r="H74" s="275"/>
      <c r="I74" s="275"/>
      <c r="J74" s="274"/>
      <c r="K74" s="274"/>
      <c r="L74" s="274"/>
      <c r="M74" s="274"/>
      <c r="N74" s="274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</row>
    <row r="75" spans="1:50" ht="12" customHeight="1" x14ac:dyDescent="0.25">
      <c r="A75" s="70"/>
      <c r="B75" s="70"/>
      <c r="C75" s="70"/>
      <c r="D75" s="70"/>
      <c r="E75" s="11"/>
      <c r="F75" s="11"/>
      <c r="G75" s="11"/>
      <c r="H75" s="11"/>
      <c r="I75" s="11"/>
      <c r="J75" s="255"/>
      <c r="K75" s="255"/>
      <c r="L75" s="255"/>
      <c r="M75" s="255"/>
      <c r="N75" s="255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</row>
    <row r="76" spans="1:50" ht="12" customHeight="1" x14ac:dyDescent="0.25">
      <c r="A76" s="70"/>
      <c r="B76" s="70"/>
      <c r="C76" s="70"/>
      <c r="D76" s="70"/>
      <c r="E76" s="11"/>
      <c r="F76" s="11"/>
      <c r="G76" s="11"/>
      <c r="H76" s="11"/>
      <c r="I76" s="11"/>
      <c r="J76" s="255"/>
      <c r="K76" s="255"/>
      <c r="L76" s="255"/>
      <c r="M76" s="255"/>
      <c r="N76" s="255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</row>
    <row r="77" spans="1:50" ht="12" customHeight="1" x14ac:dyDescent="0.25">
      <c r="A77" s="70"/>
      <c r="B77" s="70"/>
      <c r="C77" s="70"/>
      <c r="D77" s="70"/>
      <c r="E77" s="11"/>
      <c r="F77" s="11"/>
      <c r="G77" s="11"/>
      <c r="H77" s="11"/>
      <c r="I77" s="11"/>
      <c r="J77" s="255"/>
      <c r="K77" s="255"/>
      <c r="L77" s="255"/>
      <c r="M77" s="255"/>
      <c r="N77" s="255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</row>
    <row r="78" spans="1:50" ht="12" customHeight="1" x14ac:dyDescent="0.25">
      <c r="A78" s="70"/>
      <c r="B78" s="70"/>
      <c r="C78" s="70"/>
      <c r="D78" s="70"/>
      <c r="E78" s="11"/>
      <c r="F78" s="11"/>
      <c r="G78" s="11"/>
      <c r="H78" s="11"/>
      <c r="I78" s="11"/>
      <c r="J78" s="255"/>
      <c r="K78" s="255"/>
      <c r="L78" s="255"/>
      <c r="M78" s="255"/>
      <c r="N78" s="255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</row>
    <row r="79" spans="1:50" ht="12" customHeight="1" x14ac:dyDescent="0.25">
      <c r="A79" s="70"/>
      <c r="B79" s="70"/>
      <c r="C79" s="70"/>
      <c r="D79" s="70"/>
      <c r="E79" s="11"/>
      <c r="F79" s="11"/>
      <c r="G79" s="11"/>
      <c r="H79" s="11"/>
      <c r="I79" s="11"/>
      <c r="J79" s="255"/>
      <c r="K79" s="255"/>
      <c r="L79" s="255"/>
      <c r="M79" s="255"/>
      <c r="N79" s="255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</row>
    <row r="80" spans="1:50" ht="15.6" x14ac:dyDescent="0.3">
      <c r="A80" s="163" t="s">
        <v>415</v>
      </c>
      <c r="B80" s="163"/>
      <c r="C80" s="163"/>
      <c r="D80" s="163"/>
      <c r="E80" s="163"/>
      <c r="F80" s="163"/>
      <c r="G80" s="163"/>
      <c r="H80" s="163" t="s">
        <v>456</v>
      </c>
      <c r="I80" s="163"/>
      <c r="J80" s="163"/>
      <c r="K80" s="163"/>
      <c r="L80" s="163"/>
      <c r="M80" s="163"/>
      <c r="N80" s="163"/>
      <c r="O80" s="163" t="s">
        <v>457</v>
      </c>
      <c r="P80" s="163"/>
      <c r="Q80" s="163"/>
      <c r="R80" s="163"/>
      <c r="S80" s="163"/>
      <c r="T80" s="163"/>
      <c r="U80" s="163"/>
      <c r="V80" s="163" t="s">
        <v>458</v>
      </c>
      <c r="W80" s="163"/>
      <c r="X80" s="163"/>
      <c r="Y80" s="163"/>
      <c r="Z80" s="163"/>
      <c r="AA80" s="163"/>
      <c r="AB80" s="163"/>
      <c r="AC80" s="163" t="s">
        <v>459</v>
      </c>
      <c r="AD80" s="163"/>
      <c r="AE80" s="163"/>
      <c r="AF80" s="163"/>
      <c r="AG80" s="163"/>
      <c r="AH80" s="163"/>
      <c r="AI80" s="163"/>
      <c r="AJ80" s="163" t="s">
        <v>460</v>
      </c>
      <c r="AK80" s="163"/>
      <c r="AL80" s="163"/>
      <c r="AM80" s="163"/>
      <c r="AN80" s="163"/>
      <c r="AO80" s="163"/>
      <c r="AP80" s="163"/>
      <c r="AQ80" s="1188"/>
      <c r="AR80"/>
      <c r="AS80"/>
      <c r="AT80"/>
      <c r="AU80"/>
      <c r="AV80"/>
      <c r="AW80"/>
      <c r="AX80"/>
    </row>
    <row r="81" spans="1:45" ht="24.9" customHeight="1" x14ac:dyDescent="0.3">
      <c r="A81" s="258" t="s">
        <v>1092</v>
      </c>
      <c r="B81" s="4" t="s">
        <v>408</v>
      </c>
      <c r="C81" s="3"/>
      <c r="D81" s="3"/>
      <c r="E81" s="3"/>
      <c r="F81" s="3"/>
      <c r="G81" s="70"/>
      <c r="H81" s="258" t="s">
        <v>1092</v>
      </c>
      <c r="I81" s="4" t="s">
        <v>408</v>
      </c>
      <c r="J81" s="3"/>
      <c r="K81" s="3"/>
      <c r="L81" s="3"/>
      <c r="M81" s="3"/>
      <c r="N81" s="70"/>
      <c r="O81" s="258" t="s">
        <v>1092</v>
      </c>
      <c r="P81" s="4" t="s">
        <v>408</v>
      </c>
      <c r="Q81" s="3"/>
      <c r="R81" s="3"/>
      <c r="S81" s="3"/>
      <c r="T81" s="3"/>
      <c r="U81" s="70"/>
      <c r="V81" s="258" t="s">
        <v>1092</v>
      </c>
      <c r="W81" s="4" t="s">
        <v>408</v>
      </c>
      <c r="X81" s="3"/>
      <c r="Y81" s="3"/>
      <c r="Z81" s="3"/>
      <c r="AA81" s="3"/>
      <c r="AB81" s="70"/>
      <c r="AC81" s="258" t="s">
        <v>1092</v>
      </c>
      <c r="AD81" s="4" t="s">
        <v>408</v>
      </c>
      <c r="AE81" s="3"/>
      <c r="AF81" s="3"/>
      <c r="AG81" s="3"/>
      <c r="AH81" s="3"/>
      <c r="AI81" s="70"/>
      <c r="AJ81" s="258" t="s">
        <v>1092</v>
      </c>
      <c r="AK81" s="4" t="s">
        <v>408</v>
      </c>
      <c r="AL81" s="3"/>
      <c r="AM81" s="3"/>
      <c r="AN81" s="3"/>
      <c r="AO81" s="3"/>
      <c r="AP81" s="70"/>
      <c r="AQ81" s="24"/>
      <c r="AR81" s="24"/>
      <c r="AS81" s="24"/>
    </row>
    <row r="82" spans="1:45" ht="12" customHeight="1" x14ac:dyDescent="0.2">
      <c r="A82" s="63"/>
      <c r="B82" s="63"/>
      <c r="C82" s="63"/>
      <c r="D82" s="63"/>
      <c r="E82" s="6"/>
      <c r="F82" s="6"/>
      <c r="G82" s="6"/>
      <c r="H82" s="63"/>
      <c r="I82" s="63"/>
      <c r="J82" s="63"/>
      <c r="K82" s="63"/>
      <c r="L82" s="6"/>
      <c r="M82" s="6"/>
      <c r="N82" s="6"/>
      <c r="O82" s="63"/>
      <c r="P82" s="63"/>
      <c r="Q82" s="63"/>
      <c r="R82" s="63"/>
      <c r="S82" s="6"/>
      <c r="T82" s="6"/>
      <c r="U82" s="6"/>
      <c r="V82" s="63"/>
      <c r="W82" s="63"/>
      <c r="X82" s="63"/>
      <c r="Y82" s="63"/>
      <c r="Z82" s="6"/>
      <c r="AA82" s="6"/>
      <c r="AB82" s="6"/>
      <c r="AC82" s="63"/>
      <c r="AD82" s="63"/>
      <c r="AE82" s="63"/>
      <c r="AF82" s="63"/>
      <c r="AG82" s="6"/>
      <c r="AH82" s="6"/>
      <c r="AI82" s="6"/>
      <c r="AJ82" s="63"/>
      <c r="AK82" s="63"/>
      <c r="AL82" s="63"/>
      <c r="AM82" s="63"/>
      <c r="AN82" s="6"/>
      <c r="AO82" s="6"/>
      <c r="AP82" s="6"/>
    </row>
    <row r="83" spans="1:45" ht="12" x14ac:dyDescent="0.25">
      <c r="A83" s="71" t="s">
        <v>1062</v>
      </c>
      <c r="B83" s="71"/>
      <c r="C83" s="71"/>
      <c r="D83" s="71"/>
      <c r="E83" s="5"/>
      <c r="F83" s="5"/>
      <c r="G83" s="72" t="s">
        <v>401</v>
      </c>
      <c r="H83" s="71" t="s">
        <v>1062</v>
      </c>
      <c r="I83" s="71"/>
      <c r="J83" s="71"/>
      <c r="K83" s="71"/>
      <c r="L83" s="5"/>
      <c r="M83" s="5"/>
      <c r="N83" s="72" t="s">
        <v>401</v>
      </c>
      <c r="O83" s="71" t="s">
        <v>1062</v>
      </c>
      <c r="P83" s="71"/>
      <c r="Q83" s="71"/>
      <c r="R83" s="71"/>
      <c r="S83" s="5"/>
      <c r="T83" s="5"/>
      <c r="U83" s="72" t="s">
        <v>401</v>
      </c>
      <c r="V83" s="71" t="s">
        <v>1062</v>
      </c>
      <c r="W83" s="71"/>
      <c r="X83" s="71"/>
      <c r="Y83" s="71"/>
      <c r="Z83" s="5"/>
      <c r="AA83" s="5"/>
      <c r="AB83" s="72" t="s">
        <v>401</v>
      </c>
      <c r="AC83" s="71" t="s">
        <v>1062</v>
      </c>
      <c r="AD83" s="71"/>
      <c r="AE83" s="71"/>
      <c r="AF83" s="71"/>
      <c r="AG83" s="5"/>
      <c r="AH83" s="5"/>
      <c r="AI83" s="72" t="s">
        <v>401</v>
      </c>
      <c r="AJ83" s="71" t="s">
        <v>1062</v>
      </c>
      <c r="AK83" s="71"/>
      <c r="AL83" s="71"/>
      <c r="AM83" s="71"/>
      <c r="AN83" s="5"/>
      <c r="AO83" s="5"/>
      <c r="AP83" s="72" t="s">
        <v>401</v>
      </c>
      <c r="AS83" s="1187"/>
    </row>
    <row r="84" spans="1:45" ht="9.9" customHeight="1" x14ac:dyDescent="0.25">
      <c r="A84" s="274"/>
      <c r="B84" s="274"/>
      <c r="C84" s="274"/>
      <c r="D84" s="274"/>
      <c r="E84" s="275"/>
      <c r="F84" s="275"/>
      <c r="G84" s="275"/>
      <c r="H84" s="274"/>
      <c r="I84" s="274"/>
      <c r="J84" s="274"/>
      <c r="K84" s="274"/>
      <c r="L84" s="275"/>
      <c r="M84" s="275"/>
      <c r="N84" s="275"/>
      <c r="O84" s="274"/>
      <c r="P84" s="274"/>
      <c r="Q84" s="274"/>
      <c r="R84" s="274"/>
      <c r="S84" s="275"/>
      <c r="T84" s="275"/>
      <c r="U84" s="275"/>
      <c r="V84" s="274"/>
      <c r="W84" s="274"/>
      <c r="X84" s="274"/>
      <c r="Y84" s="274"/>
      <c r="Z84" s="275"/>
      <c r="AA84" s="275"/>
      <c r="AB84" s="275"/>
      <c r="AC84" s="274"/>
      <c r="AD84" s="274"/>
      <c r="AE84" s="274"/>
      <c r="AF84" s="274"/>
      <c r="AG84" s="275"/>
      <c r="AH84" s="275"/>
      <c r="AI84" s="275"/>
      <c r="AJ84" s="274"/>
      <c r="AK84" s="274"/>
      <c r="AL84" s="274"/>
      <c r="AM84" s="274"/>
      <c r="AN84" s="275"/>
      <c r="AO84" s="275"/>
      <c r="AP84" s="275"/>
    </row>
    <row r="85" spans="1:45" ht="12" customHeight="1" x14ac:dyDescent="0.25">
      <c r="A85" s="265"/>
      <c r="B85" s="502" t="s">
        <v>321</v>
      </c>
      <c r="C85" s="265"/>
      <c r="D85" s="573" t="s">
        <v>1014</v>
      </c>
      <c r="E85" s="573" t="s">
        <v>1015</v>
      </c>
      <c r="F85" s="573" t="s">
        <v>1016</v>
      </c>
      <c r="G85" s="265"/>
      <c r="H85" s="265"/>
      <c r="I85" s="502" t="s">
        <v>321</v>
      </c>
      <c r="J85" s="573" t="s">
        <v>1017</v>
      </c>
      <c r="K85" s="573" t="s">
        <v>1018</v>
      </c>
      <c r="L85" s="573" t="s">
        <v>1019</v>
      </c>
      <c r="M85" s="573" t="s">
        <v>1035</v>
      </c>
      <c r="N85" s="265"/>
      <c r="O85" s="265"/>
      <c r="P85" s="502" t="s">
        <v>321</v>
      </c>
      <c r="Q85" s="573" t="s">
        <v>1036</v>
      </c>
      <c r="R85" s="573" t="s">
        <v>1037</v>
      </c>
      <c r="S85" s="573" t="s">
        <v>1038</v>
      </c>
      <c r="T85" s="573" t="s">
        <v>1039</v>
      </c>
      <c r="U85" s="573"/>
      <c r="V85" s="265"/>
      <c r="W85" s="502" t="s">
        <v>321</v>
      </c>
      <c r="X85" s="573" t="s">
        <v>1273</v>
      </c>
      <c r="Y85" s="573" t="s">
        <v>1184</v>
      </c>
      <c r="Z85" s="573" t="s">
        <v>1724</v>
      </c>
      <c r="AA85" s="573" t="s">
        <v>1725</v>
      </c>
      <c r="AB85" s="265"/>
      <c r="AC85" s="265"/>
      <c r="AD85" s="502" t="s">
        <v>321</v>
      </c>
      <c r="AE85" s="573" t="s">
        <v>1726</v>
      </c>
      <c r="AF85" s="573" t="s">
        <v>1727</v>
      </c>
      <c r="AG85" s="573" t="s">
        <v>322</v>
      </c>
      <c r="AH85" s="573" t="s">
        <v>1827</v>
      </c>
      <c r="AI85" s="573"/>
      <c r="AJ85" s="265"/>
      <c r="AK85" s="502" t="s">
        <v>321</v>
      </c>
      <c r="AL85" s="573" t="s">
        <v>1828</v>
      </c>
      <c r="AM85" s="573" t="s">
        <v>1829</v>
      </c>
      <c r="AN85" s="573" t="s">
        <v>1830</v>
      </c>
      <c r="AO85" s="573" t="s">
        <v>1831</v>
      </c>
      <c r="AP85" s="265"/>
    </row>
    <row r="86" spans="1:45" ht="12" customHeight="1" x14ac:dyDescent="0.25">
      <c r="A86" s="272"/>
      <c r="B86" s="272"/>
      <c r="C86" s="272"/>
      <c r="D86" s="270"/>
      <c r="E86" s="505"/>
      <c r="F86" s="272"/>
      <c r="G86" s="272"/>
      <c r="H86" s="272"/>
      <c r="I86" s="272"/>
      <c r="J86" s="272"/>
      <c r="K86" s="272"/>
      <c r="L86" s="272"/>
      <c r="M86" s="272"/>
      <c r="N86" s="272"/>
      <c r="O86" s="272"/>
      <c r="P86" s="272"/>
      <c r="Q86" s="272"/>
      <c r="R86" s="505"/>
      <c r="S86" s="272"/>
      <c r="T86" s="505" t="s">
        <v>323</v>
      </c>
      <c r="U86" s="272"/>
      <c r="V86" s="272"/>
      <c r="W86" s="272"/>
      <c r="X86" s="272" t="s">
        <v>324</v>
      </c>
      <c r="Y86" s="272"/>
      <c r="Z86" s="505" t="s">
        <v>325</v>
      </c>
      <c r="AA86" s="272"/>
      <c r="AB86" s="272"/>
      <c r="AC86" s="272"/>
      <c r="AD86" s="272"/>
      <c r="AE86" s="272"/>
      <c r="AF86" s="505"/>
      <c r="AG86" s="272" t="s">
        <v>326</v>
      </c>
      <c r="AH86" s="272" t="s">
        <v>327</v>
      </c>
      <c r="AI86" s="272"/>
      <c r="AJ86" s="272"/>
      <c r="AK86" s="272"/>
      <c r="AL86" s="505" t="s">
        <v>328</v>
      </c>
      <c r="AM86" s="272" t="s">
        <v>329</v>
      </c>
      <c r="AN86" s="272"/>
      <c r="AO86" s="272"/>
      <c r="AP86" s="272"/>
    </row>
    <row r="87" spans="1:45" ht="12" customHeight="1" x14ac:dyDescent="0.25">
      <c r="A87" s="272"/>
      <c r="B87" s="272" t="s">
        <v>330</v>
      </c>
      <c r="C87" s="272"/>
      <c r="D87" s="272" t="s">
        <v>409</v>
      </c>
      <c r="E87" s="505"/>
      <c r="F87" s="272"/>
      <c r="G87" s="272"/>
      <c r="H87" s="272"/>
      <c r="I87" s="272" t="s">
        <v>330</v>
      </c>
      <c r="J87" s="272"/>
      <c r="K87" s="272"/>
      <c r="L87" s="272" t="s">
        <v>331</v>
      </c>
      <c r="M87" s="272" t="s">
        <v>332</v>
      </c>
      <c r="N87" s="272"/>
      <c r="O87" s="272"/>
      <c r="P87" s="272" t="s">
        <v>330</v>
      </c>
      <c r="Q87" s="272"/>
      <c r="R87" s="505"/>
      <c r="S87" s="272"/>
      <c r="T87" s="505" t="s">
        <v>1756</v>
      </c>
      <c r="U87" s="272"/>
      <c r="V87" s="272"/>
      <c r="W87" s="272" t="s">
        <v>330</v>
      </c>
      <c r="X87" s="272" t="s">
        <v>1756</v>
      </c>
      <c r="Y87" s="272"/>
      <c r="Z87" s="505" t="s">
        <v>334</v>
      </c>
      <c r="AA87" s="272" t="s">
        <v>912</v>
      </c>
      <c r="AB87" s="272"/>
      <c r="AC87" s="272"/>
      <c r="AD87" s="272" t="s">
        <v>330</v>
      </c>
      <c r="AE87" s="272"/>
      <c r="AF87" s="505" t="s">
        <v>323</v>
      </c>
      <c r="AG87" s="272" t="s">
        <v>335</v>
      </c>
      <c r="AH87" s="272" t="s">
        <v>336</v>
      </c>
      <c r="AI87" s="272"/>
      <c r="AJ87" s="272"/>
      <c r="AK87" s="272" t="s">
        <v>330</v>
      </c>
      <c r="AL87" s="505" t="s">
        <v>336</v>
      </c>
      <c r="AM87" s="272" t="s">
        <v>337</v>
      </c>
      <c r="AN87" s="272"/>
      <c r="AO87" s="272"/>
      <c r="AP87" s="272"/>
    </row>
    <row r="88" spans="1:45" ht="12" customHeight="1" x14ac:dyDescent="0.25">
      <c r="A88" s="272"/>
      <c r="B88" s="272"/>
      <c r="C88" s="272"/>
      <c r="D88" s="272" t="s">
        <v>410</v>
      </c>
      <c r="E88" s="505" t="s">
        <v>338</v>
      </c>
      <c r="F88" s="272"/>
      <c r="G88" s="272"/>
      <c r="H88" s="272"/>
      <c r="I88" s="272"/>
      <c r="J88" s="272" t="s">
        <v>36</v>
      </c>
      <c r="K88" s="272" t="s">
        <v>1010</v>
      </c>
      <c r="L88" s="272" t="s">
        <v>446</v>
      </c>
      <c r="M88" s="272" t="s">
        <v>339</v>
      </c>
      <c r="N88" s="272"/>
      <c r="O88" s="272"/>
      <c r="P88" s="272"/>
      <c r="Q88" s="272" t="s">
        <v>333</v>
      </c>
      <c r="R88" s="505" t="s">
        <v>341</v>
      </c>
      <c r="S88" s="272" t="s">
        <v>342</v>
      </c>
      <c r="T88" s="505" t="s">
        <v>1753</v>
      </c>
      <c r="U88" s="272"/>
      <c r="V88" s="272"/>
      <c r="W88" s="272"/>
      <c r="X88" s="272" t="s">
        <v>1753</v>
      </c>
      <c r="Y88" s="272" t="s">
        <v>327</v>
      </c>
      <c r="Z88" s="505" t="s">
        <v>343</v>
      </c>
      <c r="AA88" s="272" t="s">
        <v>343</v>
      </c>
      <c r="AB88" s="272"/>
      <c r="AC88" s="272"/>
      <c r="AD88" s="272"/>
      <c r="AE88" s="272"/>
      <c r="AF88" s="505" t="s">
        <v>1756</v>
      </c>
      <c r="AG88" s="272" t="s">
        <v>345</v>
      </c>
      <c r="AH88" s="272" t="s">
        <v>346</v>
      </c>
      <c r="AI88" s="272"/>
      <c r="AJ88" s="272"/>
      <c r="AK88" s="272"/>
      <c r="AL88" s="505" t="s">
        <v>346</v>
      </c>
      <c r="AM88" s="272" t="s">
        <v>346</v>
      </c>
      <c r="AN88" s="272" t="s">
        <v>1473</v>
      </c>
      <c r="AO88" s="272"/>
      <c r="AP88" s="272"/>
    </row>
    <row r="89" spans="1:45" ht="12" customHeight="1" x14ac:dyDescent="0.25">
      <c r="A89" s="272" t="s">
        <v>634</v>
      </c>
      <c r="B89" s="272"/>
      <c r="C89" s="272" t="s">
        <v>1343</v>
      </c>
      <c r="D89" s="272" t="s">
        <v>411</v>
      </c>
      <c r="E89" s="505" t="s">
        <v>339</v>
      </c>
      <c r="F89" s="269"/>
      <c r="G89" s="272" t="s">
        <v>634</v>
      </c>
      <c r="H89" s="272" t="s">
        <v>634</v>
      </c>
      <c r="I89" s="272"/>
      <c r="J89" s="272" t="s">
        <v>1745</v>
      </c>
      <c r="K89" s="272" t="s">
        <v>447</v>
      </c>
      <c r="L89" s="272" t="s">
        <v>28</v>
      </c>
      <c r="M89" s="347" t="s">
        <v>350</v>
      </c>
      <c r="N89" s="272" t="s">
        <v>634</v>
      </c>
      <c r="O89" s="272" t="s">
        <v>634</v>
      </c>
      <c r="P89" s="272"/>
      <c r="Q89" s="272" t="s">
        <v>448</v>
      </c>
      <c r="R89" s="505" t="s">
        <v>352</v>
      </c>
      <c r="S89" s="272" t="s">
        <v>353</v>
      </c>
      <c r="T89" s="505" t="s">
        <v>449</v>
      </c>
      <c r="U89" s="272" t="s">
        <v>634</v>
      </c>
      <c r="V89" s="272" t="s">
        <v>634</v>
      </c>
      <c r="W89" s="272"/>
      <c r="X89" s="272" t="s">
        <v>450</v>
      </c>
      <c r="Y89" s="272" t="s">
        <v>447</v>
      </c>
      <c r="Z89" s="505" t="s">
        <v>356</v>
      </c>
      <c r="AA89" s="272" t="s">
        <v>356</v>
      </c>
      <c r="AB89" s="272" t="s">
        <v>634</v>
      </c>
      <c r="AC89" s="272" t="s">
        <v>634</v>
      </c>
      <c r="AD89" s="272"/>
      <c r="AE89" s="272"/>
      <c r="AF89" s="505" t="s">
        <v>451</v>
      </c>
      <c r="AG89" s="272" t="s">
        <v>358</v>
      </c>
      <c r="AH89" s="272" t="s">
        <v>359</v>
      </c>
      <c r="AI89" s="272" t="s">
        <v>634</v>
      </c>
      <c r="AJ89" s="272" t="s">
        <v>634</v>
      </c>
      <c r="AK89" s="272"/>
      <c r="AL89" s="505" t="s">
        <v>359</v>
      </c>
      <c r="AM89" s="272" t="s">
        <v>359</v>
      </c>
      <c r="AN89" s="272" t="s">
        <v>452</v>
      </c>
      <c r="AO89" s="272"/>
      <c r="AP89" s="272" t="s">
        <v>634</v>
      </c>
    </row>
    <row r="90" spans="1:45" ht="12" customHeight="1" x14ac:dyDescent="0.25">
      <c r="A90" s="329" t="s">
        <v>637</v>
      </c>
      <c r="B90" s="813" t="s">
        <v>360</v>
      </c>
      <c r="C90" s="329" t="s">
        <v>637</v>
      </c>
      <c r="D90" s="329" t="s">
        <v>218</v>
      </c>
      <c r="E90" s="855" t="s">
        <v>361</v>
      </c>
      <c r="F90" s="329" t="s">
        <v>412</v>
      </c>
      <c r="G90" s="329" t="s">
        <v>637</v>
      </c>
      <c r="H90" s="329" t="s">
        <v>637</v>
      </c>
      <c r="I90" s="813" t="s">
        <v>360</v>
      </c>
      <c r="J90" s="813" t="s">
        <v>362</v>
      </c>
      <c r="K90" s="813" t="s">
        <v>363</v>
      </c>
      <c r="L90" s="813">
        <v>105</v>
      </c>
      <c r="M90" s="813">
        <v>110</v>
      </c>
      <c r="N90" s="329" t="s">
        <v>637</v>
      </c>
      <c r="O90" s="329" t="s">
        <v>637</v>
      </c>
      <c r="P90" s="813" t="s">
        <v>360</v>
      </c>
      <c r="Q90" s="855" t="s">
        <v>364</v>
      </c>
      <c r="R90" s="556">
        <v>145</v>
      </c>
      <c r="S90" s="813">
        <v>150</v>
      </c>
      <c r="T90" s="856" t="s">
        <v>365</v>
      </c>
      <c r="U90" s="329" t="s">
        <v>637</v>
      </c>
      <c r="V90" s="329" t="s">
        <v>637</v>
      </c>
      <c r="W90" s="813" t="s">
        <v>360</v>
      </c>
      <c r="X90" s="813">
        <v>220</v>
      </c>
      <c r="Y90" s="855" t="s">
        <v>366</v>
      </c>
      <c r="Z90" s="556">
        <v>235</v>
      </c>
      <c r="AA90" s="813">
        <v>240</v>
      </c>
      <c r="AB90" s="329" t="s">
        <v>637</v>
      </c>
      <c r="AC90" s="329" t="s">
        <v>637</v>
      </c>
      <c r="AD90" s="813" t="s">
        <v>360</v>
      </c>
      <c r="AE90" s="329" t="s">
        <v>412</v>
      </c>
      <c r="AF90" s="556">
        <v>245</v>
      </c>
      <c r="AG90" s="855" t="s">
        <v>367</v>
      </c>
      <c r="AH90" s="855" t="s">
        <v>368</v>
      </c>
      <c r="AI90" s="329" t="s">
        <v>637</v>
      </c>
      <c r="AJ90" s="329" t="s">
        <v>637</v>
      </c>
      <c r="AK90" s="813" t="s">
        <v>360</v>
      </c>
      <c r="AL90" s="855" t="s">
        <v>369</v>
      </c>
      <c r="AM90" s="813">
        <v>280</v>
      </c>
      <c r="AN90" s="329" t="s">
        <v>1745</v>
      </c>
      <c r="AO90" s="329" t="s">
        <v>1186</v>
      </c>
      <c r="AP90" s="329" t="s">
        <v>637</v>
      </c>
    </row>
    <row r="91" spans="1:45" ht="8.1" customHeight="1" x14ac:dyDescent="0.25">
      <c r="A91" s="272"/>
      <c r="B91" s="505"/>
      <c r="C91" s="272"/>
      <c r="D91" s="272"/>
      <c r="E91" s="275"/>
      <c r="F91" s="772"/>
      <c r="G91" s="13"/>
      <c r="H91" s="272"/>
      <c r="I91" s="505"/>
      <c r="J91" s="272"/>
      <c r="K91" s="272"/>
      <c r="L91" s="272"/>
      <c r="M91" s="272"/>
      <c r="N91" s="272"/>
      <c r="O91" s="272"/>
      <c r="P91" s="505"/>
      <c r="Q91" s="272"/>
      <c r="R91" s="505"/>
      <c r="S91" s="272"/>
      <c r="T91" s="505"/>
      <c r="U91" s="272"/>
      <c r="V91" s="272"/>
      <c r="W91" s="505"/>
      <c r="X91" s="272"/>
      <c r="Y91" s="272"/>
      <c r="Z91" s="272"/>
      <c r="AA91" s="272"/>
      <c r="AB91" s="272"/>
      <c r="AC91" s="272"/>
      <c r="AD91" s="505"/>
      <c r="AE91" s="272"/>
      <c r="AF91" s="505"/>
      <c r="AG91" s="272"/>
      <c r="AH91" s="505"/>
      <c r="AI91" s="272"/>
      <c r="AJ91" s="272"/>
      <c r="AK91" s="505"/>
      <c r="AL91" s="272"/>
      <c r="AM91" s="505"/>
      <c r="AN91" s="272"/>
      <c r="AO91" s="272"/>
      <c r="AP91" s="272"/>
    </row>
    <row r="92" spans="1:45" ht="12" customHeight="1" x14ac:dyDescent="0.25">
      <c r="A92" s="524"/>
      <c r="B92" s="71" t="s">
        <v>461</v>
      </c>
      <c r="C92" s="272"/>
      <c r="D92" s="271"/>
      <c r="E92" s="71"/>
      <c r="F92" s="271"/>
      <c r="G92" s="912"/>
      <c r="H92" s="913"/>
      <c r="I92" s="71" t="s">
        <v>461</v>
      </c>
      <c r="J92" s="271"/>
      <c r="K92" s="271"/>
      <c r="L92" s="271"/>
      <c r="M92" s="271"/>
      <c r="N92" s="271"/>
      <c r="O92" s="271"/>
      <c r="P92" s="71" t="s">
        <v>461</v>
      </c>
      <c r="Q92" s="271"/>
      <c r="R92" s="71"/>
      <c r="S92" s="271"/>
      <c r="T92" s="71"/>
      <c r="U92" s="271"/>
      <c r="V92" s="271"/>
      <c r="W92" s="71" t="s">
        <v>461</v>
      </c>
      <c r="X92" s="940"/>
      <c r="Y92" s="271"/>
      <c r="Z92" s="271"/>
      <c r="AA92" s="271"/>
      <c r="AB92" s="271"/>
      <c r="AC92" s="271"/>
      <c r="AD92" s="71" t="s">
        <v>461</v>
      </c>
      <c r="AE92" s="271"/>
      <c r="AF92" s="71"/>
      <c r="AG92" s="271"/>
      <c r="AH92" s="71"/>
      <c r="AI92" s="913"/>
      <c r="AJ92" s="913"/>
      <c r="AK92" s="71" t="s">
        <v>461</v>
      </c>
      <c r="AL92" s="271"/>
      <c r="AM92" s="71"/>
      <c r="AN92" s="271"/>
      <c r="AO92" s="271"/>
      <c r="AP92" s="271"/>
    </row>
    <row r="93" spans="1:45" ht="12" customHeight="1" x14ac:dyDescent="0.25">
      <c r="A93" s="530">
        <v>350</v>
      </c>
      <c r="B93" s="285" t="s">
        <v>462</v>
      </c>
      <c r="C93" s="326">
        <v>5320</v>
      </c>
      <c r="D93" s="499" t="s">
        <v>413</v>
      </c>
      <c r="E93" s="71"/>
      <c r="F93" s="499" t="s">
        <v>413</v>
      </c>
      <c r="G93" s="530">
        <v>350</v>
      </c>
      <c r="H93" s="530">
        <v>350</v>
      </c>
      <c r="I93" s="285" t="s">
        <v>462</v>
      </c>
      <c r="J93" s="271"/>
      <c r="K93" s="499" t="s">
        <v>1101</v>
      </c>
      <c r="L93" s="271"/>
      <c r="M93" s="271"/>
      <c r="N93" s="530">
        <v>350</v>
      </c>
      <c r="O93" s="530">
        <v>350</v>
      </c>
      <c r="P93" s="285" t="s">
        <v>462</v>
      </c>
      <c r="Q93" s="271"/>
      <c r="R93" s="274"/>
      <c r="S93" s="271"/>
      <c r="T93" s="274"/>
      <c r="U93" s="530">
        <v>350</v>
      </c>
      <c r="V93" s="530">
        <v>350</v>
      </c>
      <c r="W93" s="285" t="s">
        <v>462</v>
      </c>
      <c r="X93" s="940"/>
      <c r="Y93" s="271"/>
      <c r="Z93" s="271"/>
      <c r="AA93" s="271"/>
      <c r="AB93" s="530">
        <v>350</v>
      </c>
      <c r="AC93" s="530">
        <v>350</v>
      </c>
      <c r="AD93" s="285" t="s">
        <v>462</v>
      </c>
      <c r="AE93" s="271"/>
      <c r="AF93" s="274"/>
      <c r="AG93" s="271"/>
      <c r="AH93" s="274"/>
      <c r="AI93" s="530">
        <v>350</v>
      </c>
      <c r="AJ93" s="530">
        <v>350</v>
      </c>
      <c r="AK93" s="285" t="s">
        <v>462</v>
      </c>
      <c r="AL93" s="271"/>
      <c r="AM93" s="274"/>
      <c r="AN93" s="271"/>
      <c r="AO93" s="271"/>
      <c r="AP93" s="530">
        <v>350</v>
      </c>
    </row>
    <row r="94" spans="1:45" ht="12" customHeight="1" x14ac:dyDescent="0.25">
      <c r="A94" s="530">
        <v>355</v>
      </c>
      <c r="B94" s="285" t="s">
        <v>463</v>
      </c>
      <c r="C94" s="326">
        <v>5340</v>
      </c>
      <c r="D94" s="499" t="s">
        <v>464</v>
      </c>
      <c r="E94" s="71"/>
      <c r="F94" s="499" t="s">
        <v>464</v>
      </c>
      <c r="G94" s="530">
        <v>355</v>
      </c>
      <c r="H94" s="530">
        <v>355</v>
      </c>
      <c r="I94" s="285" t="s">
        <v>463</v>
      </c>
      <c r="J94" s="271"/>
      <c r="K94" s="271"/>
      <c r="L94" s="271"/>
      <c r="M94" s="271"/>
      <c r="N94" s="530">
        <v>355</v>
      </c>
      <c r="O94" s="530">
        <v>355</v>
      </c>
      <c r="P94" s="285" t="s">
        <v>463</v>
      </c>
      <c r="Q94" s="271"/>
      <c r="R94" s="274"/>
      <c r="S94" s="499" t="s">
        <v>1101</v>
      </c>
      <c r="T94" s="274"/>
      <c r="U94" s="530">
        <v>355</v>
      </c>
      <c r="V94" s="530">
        <v>355</v>
      </c>
      <c r="W94" s="285" t="s">
        <v>463</v>
      </c>
      <c r="X94" s="940"/>
      <c r="Y94" s="271"/>
      <c r="Z94" s="271"/>
      <c r="AA94" s="271"/>
      <c r="AB94" s="530">
        <v>355</v>
      </c>
      <c r="AC94" s="530">
        <v>355</v>
      </c>
      <c r="AD94" s="285" t="s">
        <v>463</v>
      </c>
      <c r="AE94" s="271"/>
      <c r="AF94" s="274"/>
      <c r="AG94" s="271"/>
      <c r="AH94" s="274"/>
      <c r="AI94" s="530">
        <v>355</v>
      </c>
      <c r="AJ94" s="530">
        <v>355</v>
      </c>
      <c r="AK94" s="285" t="s">
        <v>463</v>
      </c>
      <c r="AL94" s="271"/>
      <c r="AM94" s="274"/>
      <c r="AN94" s="271"/>
      <c r="AO94" s="271"/>
      <c r="AP94" s="530">
        <v>355</v>
      </c>
    </row>
    <row r="95" spans="1:45" ht="12" customHeight="1" x14ac:dyDescent="0.25">
      <c r="A95" s="530">
        <v>360</v>
      </c>
      <c r="B95" s="285" t="s">
        <v>465</v>
      </c>
      <c r="C95" s="326">
        <v>5350</v>
      </c>
      <c r="D95" s="499" t="s">
        <v>464</v>
      </c>
      <c r="E95" s="71"/>
      <c r="F95" s="499" t="s">
        <v>464</v>
      </c>
      <c r="G95" s="530">
        <v>360</v>
      </c>
      <c r="H95" s="530">
        <v>360</v>
      </c>
      <c r="I95" s="285" t="s">
        <v>465</v>
      </c>
      <c r="J95" s="271"/>
      <c r="K95" s="271"/>
      <c r="L95" s="271"/>
      <c r="M95" s="271"/>
      <c r="N95" s="530">
        <v>360</v>
      </c>
      <c r="O95" s="530">
        <v>360</v>
      </c>
      <c r="P95" s="285" t="s">
        <v>465</v>
      </c>
      <c r="Q95" s="271"/>
      <c r="R95" s="274"/>
      <c r="S95" s="271"/>
      <c r="T95" s="285" t="s">
        <v>1101</v>
      </c>
      <c r="U95" s="530">
        <v>360</v>
      </c>
      <c r="V95" s="530">
        <v>360</v>
      </c>
      <c r="W95" s="285" t="s">
        <v>465</v>
      </c>
      <c r="X95" s="940"/>
      <c r="Y95" s="271"/>
      <c r="Z95" s="271"/>
      <c r="AA95" s="271"/>
      <c r="AB95" s="530">
        <v>360</v>
      </c>
      <c r="AC95" s="530">
        <v>360</v>
      </c>
      <c r="AD95" s="285" t="s">
        <v>465</v>
      </c>
      <c r="AE95" s="271"/>
      <c r="AF95" s="274"/>
      <c r="AG95" s="271"/>
      <c r="AH95" s="274"/>
      <c r="AI95" s="530">
        <v>360</v>
      </c>
      <c r="AJ95" s="530">
        <v>360</v>
      </c>
      <c r="AK95" s="285" t="s">
        <v>465</v>
      </c>
      <c r="AL95" s="271"/>
      <c r="AM95" s="274"/>
      <c r="AN95" s="271"/>
      <c r="AO95" s="271"/>
      <c r="AP95" s="530">
        <v>360</v>
      </c>
    </row>
    <row r="96" spans="1:45" ht="12" customHeight="1" x14ac:dyDescent="0.25">
      <c r="A96" s="530">
        <v>365</v>
      </c>
      <c r="B96" s="285" t="s">
        <v>466</v>
      </c>
      <c r="C96" s="326">
        <v>5370</v>
      </c>
      <c r="D96" s="499" t="s">
        <v>464</v>
      </c>
      <c r="E96" s="71"/>
      <c r="F96" s="499" t="s">
        <v>464</v>
      </c>
      <c r="G96" s="530">
        <v>365</v>
      </c>
      <c r="H96" s="530">
        <v>365</v>
      </c>
      <c r="I96" s="285" t="s">
        <v>466</v>
      </c>
      <c r="J96" s="271"/>
      <c r="K96" s="271"/>
      <c r="L96" s="271"/>
      <c r="M96" s="271"/>
      <c r="N96" s="530">
        <v>365</v>
      </c>
      <c r="O96" s="530">
        <v>365</v>
      </c>
      <c r="P96" s="285" t="s">
        <v>466</v>
      </c>
      <c r="Q96" s="271"/>
      <c r="R96" s="274"/>
      <c r="S96" s="271"/>
      <c r="T96" s="274"/>
      <c r="U96" s="530">
        <v>365</v>
      </c>
      <c r="V96" s="530">
        <v>365</v>
      </c>
      <c r="W96" s="285" t="s">
        <v>466</v>
      </c>
      <c r="X96" s="940"/>
      <c r="Y96" s="271"/>
      <c r="Z96" s="499" t="s">
        <v>1101</v>
      </c>
      <c r="AA96" s="271"/>
      <c r="AB96" s="530">
        <v>365</v>
      </c>
      <c r="AC96" s="530">
        <v>365</v>
      </c>
      <c r="AD96" s="285" t="s">
        <v>466</v>
      </c>
      <c r="AE96" s="271"/>
      <c r="AF96" s="274"/>
      <c r="AG96" s="271"/>
      <c r="AH96" s="274"/>
      <c r="AI96" s="530">
        <v>365</v>
      </c>
      <c r="AJ96" s="530">
        <v>365</v>
      </c>
      <c r="AK96" s="285" t="s">
        <v>466</v>
      </c>
      <c r="AL96" s="271"/>
      <c r="AM96" s="274"/>
      <c r="AN96" s="271"/>
      <c r="AO96" s="271"/>
      <c r="AP96" s="530">
        <v>365</v>
      </c>
    </row>
    <row r="97" spans="1:42" ht="12" customHeight="1" x14ac:dyDescent="0.25">
      <c r="A97" s="594">
        <v>370</v>
      </c>
      <c r="B97" s="261" t="s">
        <v>467</v>
      </c>
      <c r="C97" s="329">
        <v>5380</v>
      </c>
      <c r="D97" s="497" t="s">
        <v>464</v>
      </c>
      <c r="E97" s="71"/>
      <c r="F97" s="497" t="s">
        <v>464</v>
      </c>
      <c r="G97" s="594">
        <v>370</v>
      </c>
      <c r="H97" s="594">
        <v>370</v>
      </c>
      <c r="I97" s="261" t="s">
        <v>467</v>
      </c>
      <c r="J97" s="271"/>
      <c r="K97" s="271"/>
      <c r="L97" s="271"/>
      <c r="M97" s="271"/>
      <c r="N97" s="594">
        <v>370</v>
      </c>
      <c r="O97" s="594">
        <v>370</v>
      </c>
      <c r="P97" s="261" t="s">
        <v>467</v>
      </c>
      <c r="Q97" s="271"/>
      <c r="R97" s="274"/>
      <c r="S97" s="271"/>
      <c r="T97" s="274"/>
      <c r="U97" s="594">
        <v>370</v>
      </c>
      <c r="V97" s="594">
        <v>370</v>
      </c>
      <c r="W97" s="261" t="s">
        <v>467</v>
      </c>
      <c r="X97" s="940"/>
      <c r="Y97" s="271"/>
      <c r="Z97" s="271"/>
      <c r="AA97" s="497" t="s">
        <v>1101</v>
      </c>
      <c r="AB97" s="594">
        <v>370</v>
      </c>
      <c r="AC97" s="594">
        <v>370</v>
      </c>
      <c r="AD97" s="261" t="s">
        <v>467</v>
      </c>
      <c r="AE97" s="271"/>
      <c r="AF97" s="274"/>
      <c r="AG97" s="271"/>
      <c r="AH97" s="274"/>
      <c r="AI97" s="594">
        <v>370</v>
      </c>
      <c r="AJ97" s="594">
        <v>370</v>
      </c>
      <c r="AK97" s="261" t="s">
        <v>467</v>
      </c>
      <c r="AL97" s="271"/>
      <c r="AM97" s="274"/>
      <c r="AN97" s="271"/>
      <c r="AO97" s="271"/>
      <c r="AP97" s="594">
        <v>370</v>
      </c>
    </row>
    <row r="98" spans="1:42" ht="12" customHeight="1" x14ac:dyDescent="0.25">
      <c r="A98" s="530">
        <v>375</v>
      </c>
      <c r="B98" s="285" t="s">
        <v>468</v>
      </c>
      <c r="C98" s="326">
        <v>5390</v>
      </c>
      <c r="D98" s="499" t="s">
        <v>464</v>
      </c>
      <c r="E98" s="71"/>
      <c r="F98" s="499" t="s">
        <v>464</v>
      </c>
      <c r="G98" s="530">
        <v>375</v>
      </c>
      <c r="H98" s="530">
        <v>375</v>
      </c>
      <c r="I98" s="285" t="s">
        <v>468</v>
      </c>
      <c r="J98" s="271"/>
      <c r="K98" s="271"/>
      <c r="L98" s="499" t="s">
        <v>1101</v>
      </c>
      <c r="M98" s="271"/>
      <c r="N98" s="530">
        <v>375</v>
      </c>
      <c r="O98" s="530">
        <v>375</v>
      </c>
      <c r="P98" s="285" t="s">
        <v>468</v>
      </c>
      <c r="Q98" s="271"/>
      <c r="R98" s="274"/>
      <c r="S98" s="271"/>
      <c r="T98" s="274"/>
      <c r="U98" s="530">
        <v>375</v>
      </c>
      <c r="V98" s="530">
        <v>375</v>
      </c>
      <c r="W98" s="285" t="s">
        <v>468</v>
      </c>
      <c r="X98" s="940"/>
      <c r="Y98" s="271"/>
      <c r="Z98" s="271"/>
      <c r="AA98" s="271"/>
      <c r="AB98" s="530">
        <v>375</v>
      </c>
      <c r="AC98" s="530">
        <v>375</v>
      </c>
      <c r="AD98" s="285" t="s">
        <v>468</v>
      </c>
      <c r="AE98" s="271"/>
      <c r="AF98" s="274"/>
      <c r="AG98" s="271"/>
      <c r="AH98" s="274"/>
      <c r="AI98" s="530">
        <v>375</v>
      </c>
      <c r="AJ98" s="530">
        <v>375</v>
      </c>
      <c r="AK98" s="285" t="s">
        <v>468</v>
      </c>
      <c r="AL98" s="271"/>
      <c r="AM98" s="274"/>
      <c r="AN98" s="271"/>
      <c r="AO98" s="271"/>
      <c r="AP98" s="530">
        <v>375</v>
      </c>
    </row>
    <row r="99" spans="1:42" ht="12" customHeight="1" x14ac:dyDescent="0.25">
      <c r="A99" s="530">
        <v>380</v>
      </c>
      <c r="B99" s="285" t="s">
        <v>469</v>
      </c>
      <c r="C99" s="326">
        <v>5430</v>
      </c>
      <c r="D99" s="499" t="s">
        <v>464</v>
      </c>
      <c r="E99" s="71"/>
      <c r="F99" s="499" t="s">
        <v>464</v>
      </c>
      <c r="G99" s="530">
        <v>380</v>
      </c>
      <c r="H99" s="530">
        <v>380</v>
      </c>
      <c r="I99" s="285" t="s">
        <v>469</v>
      </c>
      <c r="J99" s="271"/>
      <c r="K99" s="271"/>
      <c r="L99" s="271"/>
      <c r="M99" s="271"/>
      <c r="N99" s="530">
        <v>380</v>
      </c>
      <c r="O99" s="530">
        <v>380</v>
      </c>
      <c r="P99" s="285" t="s">
        <v>469</v>
      </c>
      <c r="Q99" s="499" t="s">
        <v>1101</v>
      </c>
      <c r="R99" s="274"/>
      <c r="S99" s="271"/>
      <c r="T99" s="274"/>
      <c r="U99" s="530">
        <v>380</v>
      </c>
      <c r="V99" s="530">
        <v>380</v>
      </c>
      <c r="W99" s="285" t="s">
        <v>469</v>
      </c>
      <c r="X99" s="940"/>
      <c r="Y99" s="271"/>
      <c r="Z99" s="271"/>
      <c r="AA99" s="271"/>
      <c r="AB99" s="530">
        <v>380</v>
      </c>
      <c r="AC99" s="530">
        <v>380</v>
      </c>
      <c r="AD99" s="285" t="s">
        <v>469</v>
      </c>
      <c r="AE99" s="271"/>
      <c r="AF99" s="274"/>
      <c r="AG99" s="271"/>
      <c r="AH99" s="274"/>
      <c r="AI99" s="530">
        <v>380</v>
      </c>
      <c r="AJ99" s="530">
        <v>380</v>
      </c>
      <c r="AK99" s="285" t="s">
        <v>469</v>
      </c>
      <c r="AL99" s="271"/>
      <c r="AM99" s="274"/>
      <c r="AN99" s="271"/>
      <c r="AO99" s="271"/>
      <c r="AP99" s="530">
        <v>380</v>
      </c>
    </row>
    <row r="100" spans="1:42" ht="12" customHeight="1" x14ac:dyDescent="0.25">
      <c r="A100" s="530">
        <v>385</v>
      </c>
      <c r="B100" s="285" t="s">
        <v>470</v>
      </c>
      <c r="C100" s="326">
        <v>5440</v>
      </c>
      <c r="D100" s="499" t="s">
        <v>464</v>
      </c>
      <c r="E100" s="71"/>
      <c r="F100" s="499" t="s">
        <v>464</v>
      </c>
      <c r="G100" s="530">
        <v>385</v>
      </c>
      <c r="H100" s="530">
        <v>385</v>
      </c>
      <c r="I100" s="285" t="s">
        <v>471</v>
      </c>
      <c r="J100" s="271"/>
      <c r="K100" s="271"/>
      <c r="L100" s="271"/>
      <c r="M100" s="499" t="s">
        <v>1101</v>
      </c>
      <c r="N100" s="530">
        <v>385</v>
      </c>
      <c r="O100" s="530">
        <v>385</v>
      </c>
      <c r="P100" s="285" t="s">
        <v>471</v>
      </c>
      <c r="Q100" s="271"/>
      <c r="R100" s="274"/>
      <c r="S100" s="271"/>
      <c r="T100" s="274"/>
      <c r="U100" s="530">
        <v>385</v>
      </c>
      <c r="V100" s="530">
        <v>385</v>
      </c>
      <c r="W100" s="285" t="s">
        <v>471</v>
      </c>
      <c r="X100" s="940"/>
      <c r="Y100" s="271"/>
      <c r="Z100" s="271"/>
      <c r="AA100" s="271"/>
      <c r="AB100" s="530">
        <v>385</v>
      </c>
      <c r="AC100" s="530">
        <v>385</v>
      </c>
      <c r="AD100" s="285" t="s">
        <v>471</v>
      </c>
      <c r="AE100" s="271"/>
      <c r="AF100" s="274"/>
      <c r="AG100" s="271"/>
      <c r="AH100" s="274"/>
      <c r="AI100" s="530">
        <v>385</v>
      </c>
      <c r="AJ100" s="530">
        <v>385</v>
      </c>
      <c r="AK100" s="285" t="s">
        <v>471</v>
      </c>
      <c r="AL100" s="271"/>
      <c r="AM100" s="274"/>
      <c r="AN100" s="271"/>
      <c r="AO100" s="271"/>
      <c r="AP100" s="530">
        <v>385</v>
      </c>
    </row>
    <row r="101" spans="1:42" ht="12" customHeight="1" x14ac:dyDescent="0.25">
      <c r="A101" s="530">
        <v>390</v>
      </c>
      <c r="B101" s="285" t="s">
        <v>472</v>
      </c>
      <c r="C101" s="326">
        <v>5480</v>
      </c>
      <c r="D101" s="499" t="s">
        <v>464</v>
      </c>
      <c r="E101" s="71"/>
      <c r="F101" s="499" t="s">
        <v>464</v>
      </c>
      <c r="G101" s="530">
        <v>390</v>
      </c>
      <c r="H101" s="530">
        <v>390</v>
      </c>
      <c r="I101" s="285" t="s">
        <v>472</v>
      </c>
      <c r="J101" s="271"/>
      <c r="K101" s="271"/>
      <c r="L101" s="271"/>
      <c r="M101" s="271"/>
      <c r="N101" s="530">
        <v>390</v>
      </c>
      <c r="O101" s="530">
        <v>390</v>
      </c>
      <c r="P101" s="285" t="s">
        <v>472</v>
      </c>
      <c r="Q101" s="271"/>
      <c r="R101" s="274"/>
      <c r="S101" s="271"/>
      <c r="T101" s="285"/>
      <c r="U101" s="530">
        <v>390</v>
      </c>
      <c r="V101" s="530">
        <v>390</v>
      </c>
      <c r="W101" s="285" t="s">
        <v>472</v>
      </c>
      <c r="X101" s="940"/>
      <c r="Y101" s="271"/>
      <c r="Z101" s="271"/>
      <c r="AA101" s="271"/>
      <c r="AB101" s="530">
        <v>390</v>
      </c>
      <c r="AC101" s="530">
        <v>390</v>
      </c>
      <c r="AD101" s="285" t="s">
        <v>472</v>
      </c>
      <c r="AE101" s="271"/>
      <c r="AF101" s="274"/>
      <c r="AG101" s="271"/>
      <c r="AH101" s="274"/>
      <c r="AI101" s="530">
        <v>390</v>
      </c>
      <c r="AJ101" s="530">
        <v>390</v>
      </c>
      <c r="AK101" s="285" t="s">
        <v>472</v>
      </c>
      <c r="AL101" s="271"/>
      <c r="AM101" s="274"/>
      <c r="AN101" s="271"/>
      <c r="AO101" s="271"/>
      <c r="AP101" s="530">
        <v>390</v>
      </c>
    </row>
    <row r="102" spans="1:42" ht="12" customHeight="1" x14ac:dyDescent="0.25">
      <c r="A102" s="594">
        <v>395</v>
      </c>
      <c r="B102" s="261" t="s">
        <v>473</v>
      </c>
      <c r="C102" s="329">
        <v>5700</v>
      </c>
      <c r="D102" s="497" t="s">
        <v>464</v>
      </c>
      <c r="E102" s="71"/>
      <c r="F102" s="497" t="s">
        <v>464</v>
      </c>
      <c r="G102" s="594">
        <v>395</v>
      </c>
      <c r="H102" s="594">
        <v>395</v>
      </c>
      <c r="I102" s="261" t="s">
        <v>473</v>
      </c>
      <c r="J102" s="271"/>
      <c r="K102" s="271"/>
      <c r="L102" s="271"/>
      <c r="M102" s="271"/>
      <c r="N102" s="594">
        <v>395</v>
      </c>
      <c r="O102" s="594">
        <v>395</v>
      </c>
      <c r="P102" s="261" t="s">
        <v>473</v>
      </c>
      <c r="Q102" s="271"/>
      <c r="R102" s="274"/>
      <c r="S102" s="271"/>
      <c r="T102" s="261"/>
      <c r="U102" s="594">
        <v>395</v>
      </c>
      <c r="V102" s="594">
        <v>395</v>
      </c>
      <c r="W102" s="261" t="s">
        <v>473</v>
      </c>
      <c r="X102" s="940"/>
      <c r="Y102" s="271"/>
      <c r="Z102" s="271"/>
      <c r="AA102" s="271"/>
      <c r="AB102" s="594">
        <v>395</v>
      </c>
      <c r="AC102" s="594">
        <v>395</v>
      </c>
      <c r="AD102" s="261" t="s">
        <v>473</v>
      </c>
      <c r="AE102" s="271"/>
      <c r="AF102" s="274"/>
      <c r="AG102" s="271"/>
      <c r="AH102" s="274"/>
      <c r="AI102" s="594">
        <v>395</v>
      </c>
      <c r="AJ102" s="594">
        <v>395</v>
      </c>
      <c r="AK102" s="261" t="s">
        <v>473</v>
      </c>
      <c r="AL102" s="271"/>
      <c r="AM102" s="274"/>
      <c r="AN102" s="271"/>
      <c r="AO102" s="271"/>
      <c r="AP102" s="594">
        <v>395</v>
      </c>
    </row>
    <row r="103" spans="1:42" ht="12" customHeight="1" x14ac:dyDescent="0.25">
      <c r="A103" s="530">
        <v>400</v>
      </c>
      <c r="B103" s="285" t="s">
        <v>474</v>
      </c>
      <c r="C103" s="326">
        <v>5740</v>
      </c>
      <c r="D103" s="499" t="s">
        <v>464</v>
      </c>
      <c r="E103" s="71"/>
      <c r="F103" s="499" t="s">
        <v>464</v>
      </c>
      <c r="G103" s="530">
        <v>400</v>
      </c>
      <c r="H103" s="530">
        <v>400</v>
      </c>
      <c r="I103" s="285" t="s">
        <v>474</v>
      </c>
      <c r="J103" s="499" t="s">
        <v>1101</v>
      </c>
      <c r="K103" s="271"/>
      <c r="L103" s="271"/>
      <c r="M103" s="271"/>
      <c r="N103" s="530">
        <v>400</v>
      </c>
      <c r="O103" s="530">
        <v>400</v>
      </c>
      <c r="P103" s="285" t="s">
        <v>474</v>
      </c>
      <c r="Q103" s="271"/>
      <c r="R103" s="274"/>
      <c r="S103" s="271"/>
      <c r="T103" s="274"/>
      <c r="U103" s="530">
        <v>400</v>
      </c>
      <c r="V103" s="530">
        <v>400</v>
      </c>
      <c r="W103" s="285" t="s">
        <v>474</v>
      </c>
      <c r="X103" s="940"/>
      <c r="Y103" s="271"/>
      <c r="Z103" s="271"/>
      <c r="AA103" s="271"/>
      <c r="AB103" s="530">
        <v>400</v>
      </c>
      <c r="AC103" s="530">
        <v>400</v>
      </c>
      <c r="AD103" s="285" t="s">
        <v>474</v>
      </c>
      <c r="AE103" s="271"/>
      <c r="AF103" s="274"/>
      <c r="AG103" s="271"/>
      <c r="AH103" s="274"/>
      <c r="AI103" s="530">
        <v>400</v>
      </c>
      <c r="AJ103" s="530">
        <v>400</v>
      </c>
      <c r="AK103" s="285" t="s">
        <v>474</v>
      </c>
      <c r="AL103" s="271"/>
      <c r="AM103" s="274"/>
      <c r="AN103" s="271"/>
      <c r="AO103" s="271"/>
      <c r="AP103" s="530">
        <v>400</v>
      </c>
    </row>
    <row r="104" spans="1:42" ht="12" customHeight="1" x14ac:dyDescent="0.25">
      <c r="A104" s="530">
        <v>405</v>
      </c>
      <c r="B104" s="285" t="s">
        <v>475</v>
      </c>
      <c r="C104" s="326">
        <v>5782</v>
      </c>
      <c r="D104" s="499" t="s">
        <v>464</v>
      </c>
      <c r="E104" s="71"/>
      <c r="F104" s="499" t="s">
        <v>464</v>
      </c>
      <c r="G104" s="530">
        <v>405</v>
      </c>
      <c r="H104" s="530">
        <v>405</v>
      </c>
      <c r="I104" s="285" t="s">
        <v>475</v>
      </c>
      <c r="J104" s="271"/>
      <c r="K104" s="499"/>
      <c r="L104" s="271"/>
      <c r="M104" s="271"/>
      <c r="N104" s="530">
        <v>405</v>
      </c>
      <c r="O104" s="530">
        <v>405</v>
      </c>
      <c r="P104" s="285" t="s">
        <v>475</v>
      </c>
      <c r="Q104" s="271"/>
      <c r="R104" s="274"/>
      <c r="S104" s="271"/>
      <c r="T104" s="274"/>
      <c r="U104" s="530">
        <v>405</v>
      </c>
      <c r="V104" s="530">
        <v>405</v>
      </c>
      <c r="W104" s="285" t="s">
        <v>475</v>
      </c>
      <c r="X104" s="940"/>
      <c r="Y104" s="271"/>
      <c r="Z104" s="271"/>
      <c r="AA104" s="271"/>
      <c r="AB104" s="530">
        <v>405</v>
      </c>
      <c r="AC104" s="530">
        <v>405</v>
      </c>
      <c r="AD104" s="285" t="s">
        <v>475</v>
      </c>
      <c r="AE104" s="271"/>
      <c r="AF104" s="274"/>
      <c r="AG104" s="271"/>
      <c r="AH104" s="274"/>
      <c r="AI104" s="530">
        <v>405</v>
      </c>
      <c r="AJ104" s="530">
        <v>405</v>
      </c>
      <c r="AK104" s="285" t="s">
        <v>475</v>
      </c>
      <c r="AL104" s="271"/>
      <c r="AM104" s="274"/>
      <c r="AN104" s="271"/>
      <c r="AO104" s="271"/>
      <c r="AP104" s="530">
        <v>405</v>
      </c>
    </row>
    <row r="105" spans="1:42" ht="12" customHeight="1" x14ac:dyDescent="0.25">
      <c r="A105" s="530">
        <v>410</v>
      </c>
      <c r="B105" s="285" t="s">
        <v>476</v>
      </c>
      <c r="C105" s="326">
        <v>5770</v>
      </c>
      <c r="D105" s="499" t="s">
        <v>464</v>
      </c>
      <c r="E105" s="71"/>
      <c r="F105" s="499" t="s">
        <v>464</v>
      </c>
      <c r="G105" s="530">
        <v>410</v>
      </c>
      <c r="H105" s="530">
        <v>410</v>
      </c>
      <c r="I105" s="285" t="s">
        <v>476</v>
      </c>
      <c r="J105" s="499"/>
      <c r="K105" s="271"/>
      <c r="L105" s="271"/>
      <c r="M105" s="271"/>
      <c r="N105" s="530">
        <v>410</v>
      </c>
      <c r="O105" s="530">
        <v>410</v>
      </c>
      <c r="P105" s="285" t="s">
        <v>476</v>
      </c>
      <c r="Q105" s="271"/>
      <c r="R105" s="274"/>
      <c r="S105" s="271"/>
      <c r="T105" s="274"/>
      <c r="U105" s="530">
        <v>410</v>
      </c>
      <c r="V105" s="530">
        <v>410</v>
      </c>
      <c r="W105" s="285" t="s">
        <v>476</v>
      </c>
      <c r="X105" s="940"/>
      <c r="Y105" s="271"/>
      <c r="Z105" s="271"/>
      <c r="AA105" s="271"/>
      <c r="AB105" s="530">
        <v>410</v>
      </c>
      <c r="AC105" s="530">
        <v>410</v>
      </c>
      <c r="AD105" s="285" t="s">
        <v>476</v>
      </c>
      <c r="AE105" s="271"/>
      <c r="AF105" s="274"/>
      <c r="AG105" s="271"/>
      <c r="AH105" s="274"/>
      <c r="AI105" s="530">
        <v>410</v>
      </c>
      <c r="AJ105" s="530">
        <v>410</v>
      </c>
      <c r="AK105" s="285" t="s">
        <v>476</v>
      </c>
      <c r="AL105" s="271"/>
      <c r="AM105" s="274"/>
      <c r="AN105" s="271"/>
      <c r="AO105" s="271"/>
      <c r="AP105" s="530">
        <v>410</v>
      </c>
    </row>
    <row r="106" spans="1:42" ht="12" customHeight="1" x14ac:dyDescent="0.25">
      <c r="A106" s="530">
        <v>411</v>
      </c>
      <c r="B106" s="285" t="s">
        <v>477</v>
      </c>
      <c r="C106" s="326">
        <v>5781</v>
      </c>
      <c r="D106" s="499" t="s">
        <v>464</v>
      </c>
      <c r="E106" s="71"/>
      <c r="F106" s="499" t="s">
        <v>464</v>
      </c>
      <c r="G106" s="530">
        <v>411</v>
      </c>
      <c r="H106" s="530">
        <v>411</v>
      </c>
      <c r="I106" s="285" t="s">
        <v>477</v>
      </c>
      <c r="J106" s="271"/>
      <c r="K106" s="271"/>
      <c r="L106" s="271"/>
      <c r="M106" s="271"/>
      <c r="N106" s="530">
        <v>411</v>
      </c>
      <c r="O106" s="530">
        <v>411</v>
      </c>
      <c r="P106" s="285" t="s">
        <v>477</v>
      </c>
      <c r="Q106" s="271"/>
      <c r="R106" s="274"/>
      <c r="S106" s="271"/>
      <c r="T106" s="285"/>
      <c r="U106" s="530">
        <v>411</v>
      </c>
      <c r="V106" s="530">
        <v>411</v>
      </c>
      <c r="W106" s="285" t="s">
        <v>477</v>
      </c>
      <c r="X106" s="940"/>
      <c r="Y106" s="271"/>
      <c r="Z106" s="271"/>
      <c r="AA106" s="271"/>
      <c r="AB106" s="530">
        <v>411</v>
      </c>
      <c r="AC106" s="530">
        <v>411</v>
      </c>
      <c r="AD106" s="285" t="s">
        <v>477</v>
      </c>
      <c r="AE106" s="271"/>
      <c r="AF106" s="274"/>
      <c r="AG106" s="271"/>
      <c r="AH106" s="274"/>
      <c r="AI106" s="530">
        <v>411</v>
      </c>
      <c r="AJ106" s="530">
        <v>411</v>
      </c>
      <c r="AK106" s="285" t="s">
        <v>477</v>
      </c>
      <c r="AL106" s="271"/>
      <c r="AM106" s="274"/>
      <c r="AN106" s="271"/>
      <c r="AO106" s="271"/>
      <c r="AP106" s="530">
        <v>411</v>
      </c>
    </row>
    <row r="107" spans="1:42" ht="12" customHeight="1" x14ac:dyDescent="0.25">
      <c r="A107" s="524"/>
      <c r="B107" s="71" t="s">
        <v>478</v>
      </c>
      <c r="C107" s="272"/>
      <c r="D107" s="271"/>
      <c r="E107" s="71"/>
      <c r="F107" s="271"/>
      <c r="G107" s="524"/>
      <c r="H107" s="524"/>
      <c r="I107" s="71" t="s">
        <v>478</v>
      </c>
      <c r="J107" s="271"/>
      <c r="K107" s="271"/>
      <c r="L107" s="271"/>
      <c r="M107" s="271"/>
      <c r="N107" s="524"/>
      <c r="O107" s="524"/>
      <c r="P107" s="71" t="s">
        <v>478</v>
      </c>
      <c r="Q107" s="271"/>
      <c r="R107" s="274"/>
      <c r="S107" s="271"/>
      <c r="T107" s="274"/>
      <c r="U107" s="524"/>
      <c r="V107" s="524"/>
      <c r="W107" s="71" t="s">
        <v>478</v>
      </c>
      <c r="X107" s="940"/>
      <c r="Y107" s="271"/>
      <c r="Z107" s="271"/>
      <c r="AA107" s="271"/>
      <c r="AB107" s="524"/>
      <c r="AC107" s="524"/>
      <c r="AD107" s="71" t="s">
        <v>478</v>
      </c>
      <c r="AE107" s="271"/>
      <c r="AF107" s="274"/>
      <c r="AG107" s="271"/>
      <c r="AH107" s="274"/>
      <c r="AI107" s="524"/>
      <c r="AJ107" s="524"/>
      <c r="AK107" s="274" t="s">
        <v>478</v>
      </c>
      <c r="AL107" s="271"/>
      <c r="AM107" s="274"/>
      <c r="AN107" s="271"/>
      <c r="AO107" s="271"/>
      <c r="AP107" s="524"/>
    </row>
    <row r="108" spans="1:42" ht="12" customHeight="1" x14ac:dyDescent="0.25">
      <c r="A108" s="594">
        <v>415</v>
      </c>
      <c r="B108" s="261" t="s">
        <v>479</v>
      </c>
      <c r="C108" s="329">
        <v>5790</v>
      </c>
      <c r="D108" s="497" t="s">
        <v>464</v>
      </c>
      <c r="E108" s="497" t="s">
        <v>1101</v>
      </c>
      <c r="F108" s="497" t="s">
        <v>464</v>
      </c>
      <c r="G108" s="594">
        <v>415</v>
      </c>
      <c r="H108" s="594">
        <v>415</v>
      </c>
      <c r="I108" s="261" t="s">
        <v>479</v>
      </c>
      <c r="J108" s="497"/>
      <c r="K108" s="497"/>
      <c r="L108" s="497"/>
      <c r="M108" s="497"/>
      <c r="N108" s="594">
        <v>415</v>
      </c>
      <c r="O108" s="594">
        <v>415</v>
      </c>
      <c r="P108" s="261" t="s">
        <v>479</v>
      </c>
      <c r="Q108" s="497"/>
      <c r="R108" s="261" t="s">
        <v>1101</v>
      </c>
      <c r="S108" s="497"/>
      <c r="T108" s="261"/>
      <c r="U108" s="594">
        <v>415</v>
      </c>
      <c r="V108" s="594">
        <v>415</v>
      </c>
      <c r="W108" s="261" t="s">
        <v>479</v>
      </c>
      <c r="X108" s="756" t="s">
        <v>1101</v>
      </c>
      <c r="Y108" s="497" t="s">
        <v>1101</v>
      </c>
      <c r="Z108" s="497"/>
      <c r="AA108" s="497"/>
      <c r="AB108" s="594">
        <v>415</v>
      </c>
      <c r="AC108" s="594">
        <v>415</v>
      </c>
      <c r="AD108" s="261" t="s">
        <v>479</v>
      </c>
      <c r="AE108" s="497" t="s">
        <v>1101</v>
      </c>
      <c r="AF108" s="261" t="s">
        <v>1101</v>
      </c>
      <c r="AG108" s="497" t="s">
        <v>1101</v>
      </c>
      <c r="AH108" s="261" t="s">
        <v>1101</v>
      </c>
      <c r="AI108" s="594">
        <v>415</v>
      </c>
      <c r="AJ108" s="594">
        <v>415</v>
      </c>
      <c r="AK108" s="261" t="s">
        <v>479</v>
      </c>
      <c r="AL108" s="497" t="s">
        <v>1101</v>
      </c>
      <c r="AM108" s="261" t="s">
        <v>1101</v>
      </c>
      <c r="AN108" s="271"/>
      <c r="AO108" s="271"/>
      <c r="AP108" s="530">
        <v>415</v>
      </c>
    </row>
    <row r="109" spans="1:42" ht="12" customHeight="1" x14ac:dyDescent="0.25">
      <c r="A109" s="530">
        <v>420</v>
      </c>
      <c r="B109" s="285" t="s">
        <v>480</v>
      </c>
      <c r="C109" s="326">
        <v>5780</v>
      </c>
      <c r="D109" s="499" t="s">
        <v>464</v>
      </c>
      <c r="E109" s="285"/>
      <c r="F109" s="499" t="s">
        <v>464</v>
      </c>
      <c r="G109" s="530">
        <v>420</v>
      </c>
      <c r="H109" s="530">
        <v>420</v>
      </c>
      <c r="I109" s="285" t="s">
        <v>480</v>
      </c>
      <c r="J109" s="499"/>
      <c r="K109" s="499"/>
      <c r="L109" s="285"/>
      <c r="M109" s="499"/>
      <c r="N109" s="530">
        <v>420</v>
      </c>
      <c r="O109" s="530">
        <v>420</v>
      </c>
      <c r="P109" s="285" t="s">
        <v>480</v>
      </c>
      <c r="Q109" s="499"/>
      <c r="R109" s="285"/>
      <c r="S109" s="499"/>
      <c r="T109" s="285"/>
      <c r="U109" s="530">
        <v>420</v>
      </c>
      <c r="V109" s="530">
        <v>420</v>
      </c>
      <c r="W109" s="285" t="s">
        <v>480</v>
      </c>
      <c r="X109" s="728"/>
      <c r="Y109" s="499"/>
      <c r="Z109" s="499"/>
      <c r="AA109" s="499"/>
      <c r="AB109" s="530">
        <v>420</v>
      </c>
      <c r="AC109" s="530">
        <v>420</v>
      </c>
      <c r="AD109" s="285" t="s">
        <v>480</v>
      </c>
      <c r="AE109" s="499"/>
      <c r="AF109" s="285"/>
      <c r="AG109" s="499"/>
      <c r="AH109" s="285"/>
      <c r="AI109" s="530">
        <v>420</v>
      </c>
      <c r="AJ109" s="530">
        <v>420</v>
      </c>
      <c r="AK109" s="285" t="s">
        <v>480</v>
      </c>
      <c r="AL109" s="499"/>
      <c r="AM109" s="285"/>
      <c r="AN109" s="271"/>
      <c r="AO109" s="271"/>
      <c r="AP109" s="594">
        <v>420</v>
      </c>
    </row>
    <row r="110" spans="1:42" ht="12" customHeight="1" x14ac:dyDescent="0.25">
      <c r="A110" s="530">
        <v>425</v>
      </c>
      <c r="B110" s="285"/>
      <c r="C110" s="326">
        <v>5780</v>
      </c>
      <c r="D110" s="499" t="s">
        <v>464</v>
      </c>
      <c r="E110" s="868"/>
      <c r="F110" s="499" t="s">
        <v>464</v>
      </c>
      <c r="G110" s="530">
        <v>425</v>
      </c>
      <c r="H110" s="530">
        <v>425</v>
      </c>
      <c r="I110" s="285"/>
      <c r="J110" s="499"/>
      <c r="K110" s="499"/>
      <c r="L110" s="285"/>
      <c r="M110" s="499"/>
      <c r="N110" s="530">
        <v>425</v>
      </c>
      <c r="O110" s="530">
        <v>425</v>
      </c>
      <c r="P110" s="285"/>
      <c r="Q110" s="499"/>
      <c r="R110" s="285"/>
      <c r="S110" s="499"/>
      <c r="T110" s="285"/>
      <c r="U110" s="530">
        <v>425</v>
      </c>
      <c r="V110" s="530">
        <v>425</v>
      </c>
      <c r="W110" s="285"/>
      <c r="X110" s="728"/>
      <c r="Y110" s="499"/>
      <c r="Z110" s="499"/>
      <c r="AA110" s="499"/>
      <c r="AB110" s="530">
        <v>425</v>
      </c>
      <c r="AC110" s="530">
        <v>425</v>
      </c>
      <c r="AD110" s="285"/>
      <c r="AE110" s="499"/>
      <c r="AF110" s="285"/>
      <c r="AG110" s="499"/>
      <c r="AH110" s="285"/>
      <c r="AI110" s="530">
        <v>425</v>
      </c>
      <c r="AJ110" s="530">
        <v>425</v>
      </c>
      <c r="AK110" s="285"/>
      <c r="AL110" s="499"/>
      <c r="AM110" s="285"/>
      <c r="AN110" s="271"/>
      <c r="AO110" s="271"/>
      <c r="AP110" s="530">
        <v>425</v>
      </c>
    </row>
    <row r="111" spans="1:42" ht="12" customHeight="1" x14ac:dyDescent="0.25">
      <c r="A111" s="530">
        <v>430</v>
      </c>
      <c r="B111" s="285"/>
      <c r="C111" s="326">
        <v>5780</v>
      </c>
      <c r="D111" s="499" t="s">
        <v>464</v>
      </c>
      <c r="E111" s="285"/>
      <c r="F111" s="499" t="s">
        <v>464</v>
      </c>
      <c r="G111" s="530">
        <v>430</v>
      </c>
      <c r="H111" s="530">
        <v>430</v>
      </c>
      <c r="I111" s="285"/>
      <c r="J111" s="499"/>
      <c r="K111" s="499"/>
      <c r="L111" s="285"/>
      <c r="M111" s="499"/>
      <c r="N111" s="530">
        <v>430</v>
      </c>
      <c r="O111" s="530">
        <v>430</v>
      </c>
      <c r="P111" s="285"/>
      <c r="Q111" s="499"/>
      <c r="R111" s="285"/>
      <c r="S111" s="499"/>
      <c r="T111" s="285"/>
      <c r="U111" s="530">
        <v>430</v>
      </c>
      <c r="V111" s="530">
        <v>430</v>
      </c>
      <c r="W111" s="285"/>
      <c r="X111" s="728"/>
      <c r="Y111" s="499"/>
      <c r="Z111" s="499"/>
      <c r="AA111" s="499"/>
      <c r="AB111" s="530">
        <v>430</v>
      </c>
      <c r="AC111" s="530">
        <v>430</v>
      </c>
      <c r="AD111" s="285"/>
      <c r="AE111" s="499"/>
      <c r="AF111" s="285"/>
      <c r="AG111" s="499"/>
      <c r="AH111" s="285"/>
      <c r="AI111" s="530">
        <v>430</v>
      </c>
      <c r="AJ111" s="530">
        <v>430</v>
      </c>
      <c r="AK111" s="285"/>
      <c r="AL111" s="499"/>
      <c r="AM111" s="285"/>
      <c r="AN111" s="271"/>
      <c r="AO111" s="271"/>
      <c r="AP111" s="530">
        <v>430</v>
      </c>
    </row>
    <row r="112" spans="1:42" ht="12" customHeight="1" x14ac:dyDescent="0.25">
      <c r="A112" s="594">
        <v>435</v>
      </c>
      <c r="B112" s="261"/>
      <c r="C112" s="329">
        <v>5780</v>
      </c>
      <c r="D112" s="497" t="s">
        <v>464</v>
      </c>
      <c r="E112" s="261"/>
      <c r="F112" s="497" t="s">
        <v>464</v>
      </c>
      <c r="G112" s="594">
        <v>435</v>
      </c>
      <c r="H112" s="594">
        <v>435</v>
      </c>
      <c r="I112" s="261"/>
      <c r="J112" s="497"/>
      <c r="K112" s="497"/>
      <c r="L112" s="261"/>
      <c r="M112" s="497"/>
      <c r="N112" s="594">
        <v>435</v>
      </c>
      <c r="O112" s="594">
        <v>435</v>
      </c>
      <c r="P112" s="261"/>
      <c r="Q112" s="497"/>
      <c r="R112" s="663"/>
      <c r="S112" s="497"/>
      <c r="T112" s="261"/>
      <c r="U112" s="594">
        <v>435</v>
      </c>
      <c r="V112" s="594">
        <v>435</v>
      </c>
      <c r="W112" s="261"/>
      <c r="X112" s="756"/>
      <c r="Y112" s="497"/>
      <c r="Z112" s="497"/>
      <c r="AA112" s="497"/>
      <c r="AB112" s="594">
        <v>435</v>
      </c>
      <c r="AC112" s="594">
        <v>435</v>
      </c>
      <c r="AD112" s="261"/>
      <c r="AE112" s="497"/>
      <c r="AF112" s="261"/>
      <c r="AG112" s="497"/>
      <c r="AH112" s="261"/>
      <c r="AI112" s="594">
        <v>435</v>
      </c>
      <c r="AJ112" s="594">
        <v>435</v>
      </c>
      <c r="AK112" s="261"/>
      <c r="AL112" s="497"/>
      <c r="AM112" s="261"/>
      <c r="AN112" s="271"/>
      <c r="AO112" s="271"/>
      <c r="AP112" s="594">
        <v>435</v>
      </c>
    </row>
    <row r="113" spans="1:45" ht="12" customHeight="1" thickBot="1" x14ac:dyDescent="0.3">
      <c r="A113" s="530">
        <v>440</v>
      </c>
      <c r="B113" s="285" t="s">
        <v>481</v>
      </c>
      <c r="C113" s="272"/>
      <c r="D113" s="548" t="s">
        <v>413</v>
      </c>
      <c r="E113" s="547" t="s">
        <v>1101</v>
      </c>
      <c r="F113" s="548" t="s">
        <v>413</v>
      </c>
      <c r="G113" s="530">
        <v>440</v>
      </c>
      <c r="H113" s="530">
        <v>440</v>
      </c>
      <c r="I113" s="285" t="s">
        <v>481</v>
      </c>
      <c r="J113" s="548" t="s">
        <v>1101</v>
      </c>
      <c r="K113" s="548" t="s">
        <v>1101</v>
      </c>
      <c r="L113" s="547" t="s">
        <v>1101</v>
      </c>
      <c r="M113" s="548" t="s">
        <v>1101</v>
      </c>
      <c r="N113" s="530">
        <v>440</v>
      </c>
      <c r="O113" s="530">
        <v>440</v>
      </c>
      <c r="P113" s="285" t="s">
        <v>481</v>
      </c>
      <c r="Q113" s="548" t="s">
        <v>1101</v>
      </c>
      <c r="R113" s="547" t="s">
        <v>1101</v>
      </c>
      <c r="S113" s="548" t="s">
        <v>1101</v>
      </c>
      <c r="T113" s="547" t="s">
        <v>1101</v>
      </c>
      <c r="U113" s="530">
        <v>440</v>
      </c>
      <c r="V113" s="530">
        <v>440</v>
      </c>
      <c r="W113" s="285" t="s">
        <v>481</v>
      </c>
      <c r="X113" s="833" t="s">
        <v>1101</v>
      </c>
      <c r="Y113" s="548" t="s">
        <v>1101</v>
      </c>
      <c r="Z113" s="548" t="s">
        <v>1101</v>
      </c>
      <c r="AA113" s="548" t="s">
        <v>1101</v>
      </c>
      <c r="AB113" s="530">
        <v>440</v>
      </c>
      <c r="AC113" s="530">
        <v>440</v>
      </c>
      <c r="AD113" s="285" t="s">
        <v>481</v>
      </c>
      <c r="AE113" s="548" t="s">
        <v>1101</v>
      </c>
      <c r="AF113" s="547" t="s">
        <v>1101</v>
      </c>
      <c r="AG113" s="548" t="s">
        <v>1101</v>
      </c>
      <c r="AH113" s="547" t="s">
        <v>1101</v>
      </c>
      <c r="AI113" s="530">
        <v>440</v>
      </c>
      <c r="AJ113" s="530">
        <v>440</v>
      </c>
      <c r="AK113" s="285" t="s">
        <v>481</v>
      </c>
      <c r="AL113" s="548" t="s">
        <v>1101</v>
      </c>
      <c r="AM113" s="547" t="s">
        <v>1101</v>
      </c>
      <c r="AN113" s="271"/>
      <c r="AO113" s="271"/>
      <c r="AP113" s="530">
        <v>440</v>
      </c>
    </row>
    <row r="114" spans="1:45" ht="12" customHeight="1" thickTop="1" x14ac:dyDescent="0.25">
      <c r="A114" s="594">
        <v>445</v>
      </c>
      <c r="B114" s="261" t="s">
        <v>482</v>
      </c>
      <c r="C114" s="272"/>
      <c r="D114" s="497" t="s">
        <v>464</v>
      </c>
      <c r="E114" s="71"/>
      <c r="F114" s="497" t="s">
        <v>464</v>
      </c>
      <c r="G114" s="594">
        <v>445</v>
      </c>
      <c r="H114" s="594">
        <v>445</v>
      </c>
      <c r="I114" s="261" t="s">
        <v>482</v>
      </c>
      <c r="J114" s="271"/>
      <c r="K114" s="271"/>
      <c r="L114" s="274"/>
      <c r="M114" s="271"/>
      <c r="N114" s="594">
        <v>445</v>
      </c>
      <c r="O114" s="594">
        <v>445</v>
      </c>
      <c r="P114" s="261" t="s">
        <v>482</v>
      </c>
      <c r="Q114" s="271"/>
      <c r="R114" s="274"/>
      <c r="S114" s="271"/>
      <c r="T114" s="274"/>
      <c r="U114" s="594">
        <v>445</v>
      </c>
      <c r="V114" s="594">
        <v>445</v>
      </c>
      <c r="W114" s="261" t="s">
        <v>482</v>
      </c>
      <c r="X114" s="940"/>
      <c r="Y114" s="271"/>
      <c r="Z114" s="271"/>
      <c r="AA114" s="271"/>
      <c r="AB114" s="594">
        <v>445</v>
      </c>
      <c r="AC114" s="594">
        <v>445</v>
      </c>
      <c r="AD114" s="261" t="s">
        <v>482</v>
      </c>
      <c r="AE114" s="497" t="s">
        <v>1557</v>
      </c>
      <c r="AF114" s="261" t="s">
        <v>1101</v>
      </c>
      <c r="AG114" s="497" t="s">
        <v>1101</v>
      </c>
      <c r="AH114" s="261" t="s">
        <v>1101</v>
      </c>
      <c r="AI114" s="594">
        <v>445</v>
      </c>
      <c r="AJ114" s="594">
        <v>445</v>
      </c>
      <c r="AK114" s="261" t="s">
        <v>482</v>
      </c>
      <c r="AL114" s="497" t="s">
        <v>1101</v>
      </c>
      <c r="AM114" s="261" t="s">
        <v>1101</v>
      </c>
      <c r="AN114" s="497" t="s">
        <v>1101</v>
      </c>
      <c r="AO114" s="271"/>
      <c r="AP114" s="594">
        <v>445</v>
      </c>
    </row>
    <row r="115" spans="1:45" ht="8.1" customHeight="1" x14ac:dyDescent="0.25">
      <c r="A115" s="524"/>
      <c r="B115" s="71"/>
      <c r="C115" s="272"/>
      <c r="D115" s="271"/>
      <c r="E115" s="71"/>
      <c r="F115" s="271"/>
      <c r="G115" s="524"/>
      <c r="H115" s="524"/>
      <c r="I115" s="71"/>
      <c r="J115" s="271"/>
      <c r="K115" s="271"/>
      <c r="L115" s="274"/>
      <c r="M115" s="271"/>
      <c r="N115" s="524"/>
      <c r="O115" s="524"/>
      <c r="P115" s="71"/>
      <c r="Q115" s="271"/>
      <c r="R115" s="274"/>
      <c r="S115" s="271"/>
      <c r="T115" s="274"/>
      <c r="U115" s="524"/>
      <c r="V115" s="524"/>
      <c r="W115" s="274"/>
      <c r="X115" s="940"/>
      <c r="Y115" s="271"/>
      <c r="Z115" s="271"/>
      <c r="AA115" s="271"/>
      <c r="AB115" s="524"/>
      <c r="AC115" s="524"/>
      <c r="AD115" s="274"/>
      <c r="AE115" s="271"/>
      <c r="AF115" s="274"/>
      <c r="AG115" s="804"/>
      <c r="AH115" s="274"/>
      <c r="AI115" s="524"/>
      <c r="AJ115" s="524"/>
      <c r="AK115" s="274"/>
      <c r="AL115" s="271"/>
      <c r="AM115" s="274"/>
      <c r="AN115" s="271"/>
      <c r="AO115" s="271"/>
      <c r="AP115" s="524"/>
      <c r="AQ115" s="215"/>
      <c r="AR115" s="215"/>
      <c r="AS115" s="215"/>
    </row>
    <row r="116" spans="1:45" ht="12" customHeight="1" x14ac:dyDescent="0.25">
      <c r="A116" s="524"/>
      <c r="B116" s="71" t="s">
        <v>757</v>
      </c>
      <c r="C116" s="272"/>
      <c r="D116" s="271"/>
      <c r="E116" s="772"/>
      <c r="F116" s="772"/>
      <c r="G116" s="524"/>
      <c r="H116" s="524"/>
      <c r="I116" s="71" t="s">
        <v>757</v>
      </c>
      <c r="J116" s="271"/>
      <c r="K116" s="271"/>
      <c r="L116" s="274"/>
      <c r="M116" s="271"/>
      <c r="N116" s="524"/>
      <c r="O116" s="524"/>
      <c r="P116" s="71" t="s">
        <v>757</v>
      </c>
      <c r="Q116" s="271"/>
      <c r="R116" s="274"/>
      <c r="S116" s="271"/>
      <c r="T116" s="274"/>
      <c r="U116" s="524"/>
      <c r="V116" s="524"/>
      <c r="W116" s="274" t="s">
        <v>757</v>
      </c>
      <c r="X116" s="940"/>
      <c r="Y116" s="271"/>
      <c r="Z116" s="271"/>
      <c r="AA116" s="271"/>
      <c r="AB116" s="524"/>
      <c r="AC116" s="524"/>
      <c r="AD116" s="274" t="s">
        <v>757</v>
      </c>
      <c r="AE116" s="271"/>
      <c r="AF116" s="274"/>
      <c r="AG116" s="804"/>
      <c r="AH116" s="274"/>
      <c r="AI116" s="524"/>
      <c r="AJ116" s="524"/>
      <c r="AK116" s="274" t="s">
        <v>757</v>
      </c>
      <c r="AL116" s="271"/>
      <c r="AM116" s="274"/>
      <c r="AN116" s="271"/>
      <c r="AO116" s="271"/>
      <c r="AP116" s="524"/>
      <c r="AQ116" s="215"/>
      <c r="AR116" s="215"/>
      <c r="AS116" s="215"/>
    </row>
    <row r="117" spans="1:45" ht="12" customHeight="1" x14ac:dyDescent="0.25">
      <c r="A117" s="530">
        <v>505</v>
      </c>
      <c r="B117" s="285" t="s">
        <v>1283</v>
      </c>
      <c r="C117" s="326">
        <v>6010</v>
      </c>
      <c r="D117" s="499" t="s">
        <v>1101</v>
      </c>
      <c r="E117" s="499" t="s">
        <v>1101</v>
      </c>
      <c r="F117" s="499" t="s">
        <v>1101</v>
      </c>
      <c r="G117" s="530">
        <v>505</v>
      </c>
      <c r="H117" s="530">
        <v>505</v>
      </c>
      <c r="I117" s="285" t="s">
        <v>1283</v>
      </c>
      <c r="J117" s="499" t="s">
        <v>1101</v>
      </c>
      <c r="K117" s="499" t="s">
        <v>1101</v>
      </c>
      <c r="L117" s="499" t="s">
        <v>1101</v>
      </c>
      <c r="M117" s="499" t="s">
        <v>1101</v>
      </c>
      <c r="N117" s="530">
        <v>505</v>
      </c>
      <c r="O117" s="530">
        <v>505</v>
      </c>
      <c r="P117" s="285" t="s">
        <v>1283</v>
      </c>
      <c r="Q117" s="499" t="s">
        <v>1101</v>
      </c>
      <c r="R117" s="499" t="s">
        <v>1101</v>
      </c>
      <c r="S117" s="499" t="s">
        <v>1101</v>
      </c>
      <c r="T117" s="499" t="s">
        <v>1101</v>
      </c>
      <c r="U117" s="530">
        <v>505</v>
      </c>
      <c r="V117" s="530">
        <v>505</v>
      </c>
      <c r="W117" s="285" t="s">
        <v>1283</v>
      </c>
      <c r="X117" s="658" t="s">
        <v>1101</v>
      </c>
      <c r="Y117" s="499" t="s">
        <v>1101</v>
      </c>
      <c r="Z117" s="499" t="s">
        <v>1101</v>
      </c>
      <c r="AA117" s="499" t="s">
        <v>1101</v>
      </c>
      <c r="AB117" s="530">
        <v>505</v>
      </c>
      <c r="AC117" s="530">
        <v>505</v>
      </c>
      <c r="AD117" s="285" t="s">
        <v>1283</v>
      </c>
      <c r="AE117" s="499" t="s">
        <v>1101</v>
      </c>
      <c r="AF117" s="499" t="s">
        <v>1101</v>
      </c>
      <c r="AG117" s="658"/>
      <c r="AH117" s="499" t="s">
        <v>1101</v>
      </c>
      <c r="AI117" s="530">
        <v>505</v>
      </c>
      <c r="AJ117" s="530">
        <v>505</v>
      </c>
      <c r="AK117" s="285" t="s">
        <v>1283</v>
      </c>
      <c r="AL117" s="499" t="s">
        <v>1101</v>
      </c>
      <c r="AM117" s="499" t="s">
        <v>1101</v>
      </c>
      <c r="AN117" s="499" t="s">
        <v>454</v>
      </c>
      <c r="AO117" s="499" t="s">
        <v>1101</v>
      </c>
      <c r="AP117" s="530">
        <v>505</v>
      </c>
    </row>
    <row r="118" spans="1:45" ht="12" customHeight="1" x14ac:dyDescent="0.25">
      <c r="A118" s="530">
        <v>510</v>
      </c>
      <c r="B118" s="285" t="s">
        <v>1284</v>
      </c>
      <c r="C118" s="326">
        <v>6030</v>
      </c>
      <c r="D118" s="285"/>
      <c r="E118" s="868"/>
      <c r="F118" s="868"/>
      <c r="G118" s="530">
        <v>510</v>
      </c>
      <c r="H118" s="530">
        <v>510</v>
      </c>
      <c r="I118" s="285" t="s">
        <v>1284</v>
      </c>
      <c r="J118" s="315"/>
      <c r="K118" s="868"/>
      <c r="L118" s="868"/>
      <c r="M118" s="868"/>
      <c r="N118" s="530">
        <v>510</v>
      </c>
      <c r="O118" s="530">
        <v>510</v>
      </c>
      <c r="P118" s="285" t="s">
        <v>1284</v>
      </c>
      <c r="Q118" s="868"/>
      <c r="R118" s="868"/>
      <c r="S118" s="868"/>
      <c r="T118" s="868"/>
      <c r="U118" s="530">
        <v>510</v>
      </c>
      <c r="V118" s="530">
        <v>510</v>
      </c>
      <c r="W118" s="285" t="s">
        <v>1284</v>
      </c>
      <c r="X118" s="1058"/>
      <c r="Y118" s="868"/>
      <c r="Z118" s="868"/>
      <c r="AA118" s="868"/>
      <c r="AB118" s="530">
        <v>510</v>
      </c>
      <c r="AC118" s="530">
        <v>510</v>
      </c>
      <c r="AD118" s="285" t="s">
        <v>1284</v>
      </c>
      <c r="AE118" s="868"/>
      <c r="AF118" s="868"/>
      <c r="AG118" s="1058"/>
      <c r="AH118" s="868"/>
      <c r="AI118" s="530">
        <v>510</v>
      </c>
      <c r="AJ118" s="530">
        <v>510</v>
      </c>
      <c r="AK118" s="285" t="s">
        <v>1284</v>
      </c>
      <c r="AL118" s="868"/>
      <c r="AM118" s="868"/>
      <c r="AN118" s="719" t="s">
        <v>483</v>
      </c>
      <c r="AO118" s="868"/>
      <c r="AP118" s="530">
        <v>510</v>
      </c>
    </row>
    <row r="119" spans="1:45" ht="12" customHeight="1" x14ac:dyDescent="0.25">
      <c r="A119" s="530">
        <v>515</v>
      </c>
      <c r="B119" s="285" t="s">
        <v>1285</v>
      </c>
      <c r="C119" s="326">
        <v>6050</v>
      </c>
      <c r="D119" s="285"/>
      <c r="E119" s="868"/>
      <c r="F119" s="868"/>
      <c r="G119" s="530">
        <v>515</v>
      </c>
      <c r="H119" s="530">
        <v>515</v>
      </c>
      <c r="I119" s="285" t="s">
        <v>1285</v>
      </c>
      <c r="J119" s="315"/>
      <c r="K119" s="868"/>
      <c r="L119" s="868"/>
      <c r="M119" s="868"/>
      <c r="N119" s="530">
        <v>515</v>
      </c>
      <c r="O119" s="530">
        <v>515</v>
      </c>
      <c r="P119" s="285" t="s">
        <v>1285</v>
      </c>
      <c r="Q119" s="868"/>
      <c r="R119" s="868"/>
      <c r="S119" s="868"/>
      <c r="T119" s="868"/>
      <c r="U119" s="530">
        <v>515</v>
      </c>
      <c r="V119" s="530">
        <v>515</v>
      </c>
      <c r="W119" s="285" t="s">
        <v>1285</v>
      </c>
      <c r="X119" s="1058"/>
      <c r="Y119" s="868"/>
      <c r="Z119" s="868"/>
      <c r="AA119" s="868"/>
      <c r="AB119" s="530">
        <v>515</v>
      </c>
      <c r="AC119" s="530">
        <v>515</v>
      </c>
      <c r="AD119" s="285" t="s">
        <v>1285</v>
      </c>
      <c r="AE119" s="868"/>
      <c r="AF119" s="868"/>
      <c r="AG119" s="1058"/>
      <c r="AH119" s="868"/>
      <c r="AI119" s="530">
        <v>515</v>
      </c>
      <c r="AJ119" s="530">
        <v>515</v>
      </c>
      <c r="AK119" s="285" t="s">
        <v>1285</v>
      </c>
      <c r="AL119" s="868"/>
      <c r="AM119" s="868"/>
      <c r="AN119" s="719" t="s">
        <v>483</v>
      </c>
      <c r="AO119" s="868"/>
      <c r="AP119" s="530">
        <v>515</v>
      </c>
    </row>
    <row r="120" spans="1:45" ht="12" customHeight="1" x14ac:dyDescent="0.25">
      <c r="A120" s="530">
        <v>520</v>
      </c>
      <c r="B120" s="285" t="s">
        <v>1286</v>
      </c>
      <c r="C120" s="326">
        <v>6070</v>
      </c>
      <c r="D120" s="285"/>
      <c r="E120" s="868"/>
      <c r="F120" s="868"/>
      <c r="G120" s="530">
        <v>520</v>
      </c>
      <c r="H120" s="530">
        <v>520</v>
      </c>
      <c r="I120" s="285" t="s">
        <v>1286</v>
      </c>
      <c r="J120" s="315"/>
      <c r="K120" s="868"/>
      <c r="L120" s="868"/>
      <c r="M120" s="868"/>
      <c r="N120" s="530">
        <v>520</v>
      </c>
      <c r="O120" s="530">
        <v>520</v>
      </c>
      <c r="P120" s="285" t="s">
        <v>1286</v>
      </c>
      <c r="Q120" s="868"/>
      <c r="R120" s="868"/>
      <c r="S120" s="868"/>
      <c r="T120" s="868"/>
      <c r="U120" s="530">
        <v>520</v>
      </c>
      <c r="V120" s="530">
        <v>520</v>
      </c>
      <c r="W120" s="285" t="s">
        <v>1286</v>
      </c>
      <c r="X120" s="1058"/>
      <c r="Y120" s="868"/>
      <c r="Z120" s="868"/>
      <c r="AA120" s="868"/>
      <c r="AB120" s="530">
        <v>520</v>
      </c>
      <c r="AC120" s="530">
        <v>520</v>
      </c>
      <c r="AD120" s="285" t="s">
        <v>1286</v>
      </c>
      <c r="AE120" s="868"/>
      <c r="AF120" s="868"/>
      <c r="AG120" s="1058"/>
      <c r="AH120" s="868"/>
      <c r="AI120" s="530">
        <v>520</v>
      </c>
      <c r="AJ120" s="530">
        <v>520</v>
      </c>
      <c r="AK120" s="285" t="s">
        <v>1286</v>
      </c>
      <c r="AL120" s="868"/>
      <c r="AM120" s="868"/>
      <c r="AN120" s="719" t="s">
        <v>483</v>
      </c>
      <c r="AO120" s="868"/>
      <c r="AP120" s="530">
        <v>520</v>
      </c>
    </row>
    <row r="121" spans="1:45" ht="12" customHeight="1" x14ac:dyDescent="0.25">
      <c r="A121" s="594">
        <v>525</v>
      </c>
      <c r="B121" s="261" t="s">
        <v>875</v>
      </c>
      <c r="C121" s="329">
        <v>6090</v>
      </c>
      <c r="D121" s="261"/>
      <c r="E121" s="688"/>
      <c r="F121" s="688"/>
      <c r="G121" s="594">
        <v>525</v>
      </c>
      <c r="H121" s="594">
        <v>525</v>
      </c>
      <c r="I121" s="261" t="s">
        <v>875</v>
      </c>
      <c r="J121" s="321"/>
      <c r="K121" s="688"/>
      <c r="L121" s="688"/>
      <c r="M121" s="688"/>
      <c r="N121" s="594">
        <v>525</v>
      </c>
      <c r="O121" s="594">
        <v>525</v>
      </c>
      <c r="P121" s="261" t="s">
        <v>875</v>
      </c>
      <c r="Q121" s="688"/>
      <c r="R121" s="688"/>
      <c r="S121" s="688"/>
      <c r="T121" s="688"/>
      <c r="U121" s="594">
        <v>525</v>
      </c>
      <c r="V121" s="594">
        <v>525</v>
      </c>
      <c r="W121" s="261" t="s">
        <v>875</v>
      </c>
      <c r="X121" s="1061"/>
      <c r="Y121" s="688"/>
      <c r="Z121" s="688"/>
      <c r="AA121" s="688"/>
      <c r="AB121" s="594">
        <v>525</v>
      </c>
      <c r="AC121" s="594">
        <v>525</v>
      </c>
      <c r="AD121" s="261" t="s">
        <v>875</v>
      </c>
      <c r="AE121" s="688"/>
      <c r="AF121" s="688"/>
      <c r="AG121" s="1061"/>
      <c r="AH121" s="688"/>
      <c r="AI121" s="594">
        <v>525</v>
      </c>
      <c r="AJ121" s="594">
        <v>525</v>
      </c>
      <c r="AK121" s="261" t="s">
        <v>875</v>
      </c>
      <c r="AL121" s="688"/>
      <c r="AM121" s="688"/>
      <c r="AN121" s="1071" t="s">
        <v>483</v>
      </c>
      <c r="AO121" s="688"/>
      <c r="AP121" s="594">
        <v>525</v>
      </c>
    </row>
    <row r="122" spans="1:45" ht="12" customHeight="1" x14ac:dyDescent="0.25">
      <c r="A122" s="530">
        <v>530</v>
      </c>
      <c r="B122" s="285" t="s">
        <v>1287</v>
      </c>
      <c r="C122" s="326">
        <v>6110</v>
      </c>
      <c r="D122" s="285"/>
      <c r="E122" s="868"/>
      <c r="F122" s="868"/>
      <c r="G122" s="530">
        <v>530</v>
      </c>
      <c r="H122" s="530">
        <v>530</v>
      </c>
      <c r="I122" s="285" t="s">
        <v>1287</v>
      </c>
      <c r="J122" s="315"/>
      <c r="K122" s="868"/>
      <c r="L122" s="868"/>
      <c r="M122" s="868"/>
      <c r="N122" s="530">
        <v>530</v>
      </c>
      <c r="O122" s="530">
        <v>530</v>
      </c>
      <c r="P122" s="285" t="s">
        <v>1287</v>
      </c>
      <c r="Q122" s="868"/>
      <c r="R122" s="868"/>
      <c r="S122" s="868"/>
      <c r="T122" s="868"/>
      <c r="U122" s="530">
        <v>530</v>
      </c>
      <c r="V122" s="530">
        <v>530</v>
      </c>
      <c r="W122" s="285" t="s">
        <v>1287</v>
      </c>
      <c r="X122" s="1058"/>
      <c r="Y122" s="868"/>
      <c r="Z122" s="868"/>
      <c r="AA122" s="868"/>
      <c r="AB122" s="530">
        <v>530</v>
      </c>
      <c r="AC122" s="530">
        <v>530</v>
      </c>
      <c r="AD122" s="285" t="s">
        <v>1287</v>
      </c>
      <c r="AE122" s="868"/>
      <c r="AF122" s="868"/>
      <c r="AG122" s="1058"/>
      <c r="AH122" s="868"/>
      <c r="AI122" s="530">
        <v>530</v>
      </c>
      <c r="AJ122" s="530">
        <v>530</v>
      </c>
      <c r="AK122" s="285" t="s">
        <v>1287</v>
      </c>
      <c r="AL122" s="868"/>
      <c r="AM122" s="868"/>
      <c r="AN122" s="719" t="s">
        <v>483</v>
      </c>
      <c r="AO122" s="868"/>
      <c r="AP122" s="530">
        <v>530</v>
      </c>
    </row>
    <row r="123" spans="1:45" ht="12" customHeight="1" x14ac:dyDescent="0.25">
      <c r="A123" s="530">
        <v>535</v>
      </c>
      <c r="B123" s="285" t="s">
        <v>1288</v>
      </c>
      <c r="C123" s="326">
        <v>6130</v>
      </c>
      <c r="D123" s="285"/>
      <c r="E123" s="868"/>
      <c r="F123" s="868"/>
      <c r="G123" s="530">
        <v>535</v>
      </c>
      <c r="H123" s="530">
        <v>535</v>
      </c>
      <c r="I123" s="285" t="s">
        <v>1288</v>
      </c>
      <c r="J123" s="315"/>
      <c r="K123" s="868"/>
      <c r="L123" s="868"/>
      <c r="M123" s="868"/>
      <c r="N123" s="530">
        <v>535</v>
      </c>
      <c r="O123" s="530">
        <v>535</v>
      </c>
      <c r="P123" s="285" t="s">
        <v>1288</v>
      </c>
      <c r="Q123" s="868"/>
      <c r="R123" s="868"/>
      <c r="S123" s="868"/>
      <c r="T123" s="868"/>
      <c r="U123" s="530">
        <v>535</v>
      </c>
      <c r="V123" s="530">
        <v>535</v>
      </c>
      <c r="W123" s="285" t="s">
        <v>1288</v>
      </c>
      <c r="X123" s="1058"/>
      <c r="Y123" s="868"/>
      <c r="Z123" s="868"/>
      <c r="AA123" s="868"/>
      <c r="AB123" s="530">
        <v>535</v>
      </c>
      <c r="AC123" s="530">
        <v>535</v>
      </c>
      <c r="AD123" s="285" t="s">
        <v>1288</v>
      </c>
      <c r="AE123" s="868"/>
      <c r="AF123" s="868"/>
      <c r="AG123" s="1058"/>
      <c r="AH123" s="868"/>
      <c r="AI123" s="530">
        <v>535</v>
      </c>
      <c r="AJ123" s="530">
        <v>535</v>
      </c>
      <c r="AK123" s="285" t="s">
        <v>1288</v>
      </c>
      <c r="AL123" s="868"/>
      <c r="AM123" s="868"/>
      <c r="AN123" s="719" t="s">
        <v>483</v>
      </c>
      <c r="AO123" s="868"/>
      <c r="AP123" s="530">
        <v>535</v>
      </c>
    </row>
    <row r="124" spans="1:45" ht="12" customHeight="1" x14ac:dyDescent="0.25">
      <c r="A124" s="530">
        <v>540</v>
      </c>
      <c r="B124" s="285" t="s">
        <v>1289</v>
      </c>
      <c r="C124" s="326">
        <v>6150</v>
      </c>
      <c r="D124" s="285"/>
      <c r="E124" s="868"/>
      <c r="F124" s="868"/>
      <c r="G124" s="530">
        <v>540</v>
      </c>
      <c r="H124" s="530">
        <v>540</v>
      </c>
      <c r="I124" s="285" t="s">
        <v>1289</v>
      </c>
      <c r="J124" s="315"/>
      <c r="K124" s="868"/>
      <c r="L124" s="868"/>
      <c r="M124" s="868"/>
      <c r="N124" s="530">
        <v>540</v>
      </c>
      <c r="O124" s="530">
        <v>540</v>
      </c>
      <c r="P124" s="285" t="s">
        <v>1289</v>
      </c>
      <c r="Q124" s="868"/>
      <c r="R124" s="868"/>
      <c r="S124" s="868"/>
      <c r="T124" s="868"/>
      <c r="U124" s="530">
        <v>540</v>
      </c>
      <c r="V124" s="530">
        <v>540</v>
      </c>
      <c r="W124" s="285" t="s">
        <v>1289</v>
      </c>
      <c r="X124" s="1058"/>
      <c r="Y124" s="868"/>
      <c r="Z124" s="868"/>
      <c r="AA124" s="868"/>
      <c r="AB124" s="530">
        <v>540</v>
      </c>
      <c r="AC124" s="530">
        <v>540</v>
      </c>
      <c r="AD124" s="285" t="s">
        <v>1289</v>
      </c>
      <c r="AE124" s="868"/>
      <c r="AF124" s="868"/>
      <c r="AG124" s="1058"/>
      <c r="AH124" s="868"/>
      <c r="AI124" s="530">
        <v>540</v>
      </c>
      <c r="AJ124" s="530">
        <v>540</v>
      </c>
      <c r="AK124" s="285" t="s">
        <v>1289</v>
      </c>
      <c r="AL124" s="868"/>
      <c r="AM124" s="868"/>
      <c r="AN124" s="719" t="s">
        <v>483</v>
      </c>
      <c r="AO124" s="868"/>
      <c r="AP124" s="530">
        <v>540</v>
      </c>
    </row>
    <row r="125" spans="1:45" ht="12" customHeight="1" x14ac:dyDescent="0.25">
      <c r="A125" s="530">
        <v>545</v>
      </c>
      <c r="B125" s="285" t="s">
        <v>1290</v>
      </c>
      <c r="C125" s="326">
        <v>6170</v>
      </c>
      <c r="D125" s="285"/>
      <c r="E125" s="868"/>
      <c r="F125" s="868"/>
      <c r="G125" s="530">
        <v>545</v>
      </c>
      <c r="H125" s="530">
        <v>545</v>
      </c>
      <c r="I125" s="285" t="s">
        <v>1290</v>
      </c>
      <c r="J125" s="315"/>
      <c r="K125" s="868"/>
      <c r="L125" s="868"/>
      <c r="M125" s="868"/>
      <c r="N125" s="530">
        <v>545</v>
      </c>
      <c r="O125" s="530">
        <v>545</v>
      </c>
      <c r="P125" s="285" t="s">
        <v>1290</v>
      </c>
      <c r="Q125" s="868"/>
      <c r="R125" s="868"/>
      <c r="S125" s="868"/>
      <c r="T125" s="868"/>
      <c r="U125" s="530">
        <v>545</v>
      </c>
      <c r="V125" s="530">
        <v>545</v>
      </c>
      <c r="W125" s="285" t="s">
        <v>1290</v>
      </c>
      <c r="X125" s="1058"/>
      <c r="Y125" s="868"/>
      <c r="Z125" s="868"/>
      <c r="AA125" s="868"/>
      <c r="AB125" s="530">
        <v>545</v>
      </c>
      <c r="AC125" s="530">
        <v>545</v>
      </c>
      <c r="AD125" s="285" t="s">
        <v>1290</v>
      </c>
      <c r="AE125" s="868"/>
      <c r="AF125" s="868"/>
      <c r="AG125" s="1058"/>
      <c r="AH125" s="868"/>
      <c r="AI125" s="530">
        <v>545</v>
      </c>
      <c r="AJ125" s="530">
        <v>545</v>
      </c>
      <c r="AK125" s="285" t="s">
        <v>1290</v>
      </c>
      <c r="AL125" s="868"/>
      <c r="AM125" s="868"/>
      <c r="AN125" s="719" t="s">
        <v>483</v>
      </c>
      <c r="AO125" s="868"/>
      <c r="AP125" s="530">
        <v>545</v>
      </c>
    </row>
    <row r="126" spans="1:45" ht="12" customHeight="1" x14ac:dyDescent="0.25">
      <c r="A126" s="594">
        <v>550</v>
      </c>
      <c r="B126" s="261" t="s">
        <v>1291</v>
      </c>
      <c r="C126" s="329">
        <v>6290</v>
      </c>
      <c r="D126" s="261"/>
      <c r="E126" s="688"/>
      <c r="F126" s="688"/>
      <c r="G126" s="594">
        <v>550</v>
      </c>
      <c r="H126" s="594">
        <v>550</v>
      </c>
      <c r="I126" s="261" t="s">
        <v>1291</v>
      </c>
      <c r="J126" s="321"/>
      <c r="K126" s="688"/>
      <c r="L126" s="688"/>
      <c r="M126" s="688"/>
      <c r="N126" s="594">
        <v>550</v>
      </c>
      <c r="O126" s="594">
        <v>550</v>
      </c>
      <c r="P126" s="261" t="s">
        <v>1291</v>
      </c>
      <c r="Q126" s="688"/>
      <c r="R126" s="688"/>
      <c r="S126" s="688"/>
      <c r="T126" s="688"/>
      <c r="U126" s="594">
        <v>550</v>
      </c>
      <c r="V126" s="594">
        <v>550</v>
      </c>
      <c r="W126" s="261" t="s">
        <v>1291</v>
      </c>
      <c r="X126" s="1061"/>
      <c r="Y126" s="688"/>
      <c r="Z126" s="688"/>
      <c r="AA126" s="688"/>
      <c r="AB126" s="594">
        <v>550</v>
      </c>
      <c r="AC126" s="594">
        <v>550</v>
      </c>
      <c r="AD126" s="261" t="s">
        <v>1291</v>
      </c>
      <c r="AE126" s="688"/>
      <c r="AF126" s="688"/>
      <c r="AG126" s="1061"/>
      <c r="AH126" s="688"/>
      <c r="AI126" s="594">
        <v>550</v>
      </c>
      <c r="AJ126" s="594">
        <v>550</v>
      </c>
      <c r="AK126" s="261" t="s">
        <v>1291</v>
      </c>
      <c r="AL126" s="688"/>
      <c r="AM126" s="688"/>
      <c r="AN126" s="1071" t="s">
        <v>483</v>
      </c>
      <c r="AO126" s="688"/>
      <c r="AP126" s="594">
        <v>550</v>
      </c>
    </row>
    <row r="127" spans="1:45" ht="12" customHeight="1" x14ac:dyDescent="0.25">
      <c r="A127" s="530">
        <v>555</v>
      </c>
      <c r="B127" s="285" t="s">
        <v>870</v>
      </c>
      <c r="C127" s="326">
        <v>6340</v>
      </c>
      <c r="D127" s="285"/>
      <c r="E127" s="868"/>
      <c r="F127" s="868"/>
      <c r="G127" s="530">
        <v>555</v>
      </c>
      <c r="H127" s="530">
        <v>555</v>
      </c>
      <c r="I127" s="285" t="s">
        <v>870</v>
      </c>
      <c r="J127" s="315"/>
      <c r="K127" s="868"/>
      <c r="L127" s="868"/>
      <c r="M127" s="868"/>
      <c r="N127" s="530">
        <v>555</v>
      </c>
      <c r="O127" s="530">
        <v>555</v>
      </c>
      <c r="P127" s="285" t="s">
        <v>870</v>
      </c>
      <c r="Q127" s="868"/>
      <c r="R127" s="868"/>
      <c r="S127" s="868"/>
      <c r="T127" s="868"/>
      <c r="U127" s="530">
        <v>555</v>
      </c>
      <c r="V127" s="530">
        <v>555</v>
      </c>
      <c r="W127" s="285" t="s">
        <v>870</v>
      </c>
      <c r="X127" s="1058"/>
      <c r="Y127" s="868"/>
      <c r="Z127" s="868"/>
      <c r="AA127" s="868"/>
      <c r="AB127" s="530">
        <v>555</v>
      </c>
      <c r="AC127" s="530">
        <v>555</v>
      </c>
      <c r="AD127" s="285" t="s">
        <v>870</v>
      </c>
      <c r="AE127" s="868"/>
      <c r="AF127" s="868"/>
      <c r="AG127" s="1058"/>
      <c r="AH127" s="868"/>
      <c r="AI127" s="530">
        <v>555</v>
      </c>
      <c r="AJ127" s="530">
        <v>555</v>
      </c>
      <c r="AK127" s="285" t="s">
        <v>870</v>
      </c>
      <c r="AL127" s="868"/>
      <c r="AM127" s="868"/>
      <c r="AN127" s="719" t="s">
        <v>483</v>
      </c>
      <c r="AO127" s="868"/>
      <c r="AP127" s="530">
        <v>555</v>
      </c>
    </row>
    <row r="128" spans="1:45" ht="12" customHeight="1" x14ac:dyDescent="0.25">
      <c r="A128" s="530">
        <v>560</v>
      </c>
      <c r="B128" s="285" t="s">
        <v>438</v>
      </c>
      <c r="C128" s="326">
        <v>6360</v>
      </c>
      <c r="D128" s="285"/>
      <c r="E128" s="868"/>
      <c r="F128" s="868"/>
      <c r="G128" s="530">
        <v>560</v>
      </c>
      <c r="H128" s="530">
        <v>560</v>
      </c>
      <c r="I128" s="285" t="s">
        <v>438</v>
      </c>
      <c r="J128" s="315"/>
      <c r="K128" s="868"/>
      <c r="L128" s="868"/>
      <c r="M128" s="868"/>
      <c r="N128" s="530">
        <v>560</v>
      </c>
      <c r="O128" s="530">
        <v>560</v>
      </c>
      <c r="P128" s="285" t="s">
        <v>438</v>
      </c>
      <c r="Q128" s="868"/>
      <c r="R128" s="868"/>
      <c r="S128" s="868"/>
      <c r="T128" s="868"/>
      <c r="U128" s="530">
        <v>560</v>
      </c>
      <c r="V128" s="530">
        <v>560</v>
      </c>
      <c r="W128" s="285" t="s">
        <v>438</v>
      </c>
      <c r="X128" s="1058"/>
      <c r="Y128" s="868"/>
      <c r="Z128" s="868"/>
      <c r="AA128" s="868"/>
      <c r="AB128" s="530">
        <v>560</v>
      </c>
      <c r="AC128" s="530">
        <v>560</v>
      </c>
      <c r="AD128" s="285" t="s">
        <v>438</v>
      </c>
      <c r="AE128" s="868"/>
      <c r="AF128" s="868"/>
      <c r="AG128" s="1058"/>
      <c r="AH128" s="868"/>
      <c r="AI128" s="530">
        <v>560</v>
      </c>
      <c r="AJ128" s="530">
        <v>560</v>
      </c>
      <c r="AK128" s="285" t="s">
        <v>438</v>
      </c>
      <c r="AL128" s="868"/>
      <c r="AM128" s="868"/>
      <c r="AN128" s="719" t="s">
        <v>483</v>
      </c>
      <c r="AO128" s="868"/>
      <c r="AP128" s="530">
        <v>560</v>
      </c>
    </row>
    <row r="129" spans="1:42" ht="12" customHeight="1" x14ac:dyDescent="0.25">
      <c r="A129" s="530">
        <v>565</v>
      </c>
      <c r="B129" s="285" t="s">
        <v>1263</v>
      </c>
      <c r="C129" s="326">
        <v>6380</v>
      </c>
      <c r="D129" s="285"/>
      <c r="E129" s="868"/>
      <c r="F129" s="868"/>
      <c r="G129" s="530">
        <v>565</v>
      </c>
      <c r="H129" s="530">
        <v>565</v>
      </c>
      <c r="I129" s="285" t="s">
        <v>1263</v>
      </c>
      <c r="J129" s="315"/>
      <c r="K129" s="868"/>
      <c r="L129" s="868"/>
      <c r="M129" s="868"/>
      <c r="N129" s="530">
        <v>565</v>
      </c>
      <c r="O129" s="530">
        <v>565</v>
      </c>
      <c r="P129" s="285" t="s">
        <v>1263</v>
      </c>
      <c r="Q129" s="868"/>
      <c r="R129" s="868"/>
      <c r="S129" s="868"/>
      <c r="T129" s="868"/>
      <c r="U129" s="530">
        <v>565</v>
      </c>
      <c r="V129" s="530">
        <v>565</v>
      </c>
      <c r="W129" s="285" t="s">
        <v>1263</v>
      </c>
      <c r="X129" s="1058"/>
      <c r="Y129" s="868"/>
      <c r="Z129" s="868"/>
      <c r="AA129" s="868"/>
      <c r="AB129" s="530">
        <v>565</v>
      </c>
      <c r="AC129" s="530">
        <v>565</v>
      </c>
      <c r="AD129" s="285" t="s">
        <v>1263</v>
      </c>
      <c r="AE129" s="868"/>
      <c r="AF129" s="868"/>
      <c r="AG129" s="1058"/>
      <c r="AH129" s="868"/>
      <c r="AI129" s="530">
        <v>565</v>
      </c>
      <c r="AJ129" s="530">
        <v>565</v>
      </c>
      <c r="AK129" s="285" t="s">
        <v>1263</v>
      </c>
      <c r="AL129" s="868"/>
      <c r="AM129" s="868"/>
      <c r="AN129" s="719" t="s">
        <v>483</v>
      </c>
      <c r="AO129" s="868"/>
      <c r="AP129" s="530">
        <v>565</v>
      </c>
    </row>
    <row r="130" spans="1:42" ht="12" customHeight="1" x14ac:dyDescent="0.25">
      <c r="A130" s="530">
        <v>570</v>
      </c>
      <c r="B130" s="285" t="s">
        <v>1262</v>
      </c>
      <c r="C130" s="326">
        <v>6400</v>
      </c>
      <c r="D130" s="285"/>
      <c r="E130" s="868"/>
      <c r="F130" s="868"/>
      <c r="G130" s="530">
        <v>570</v>
      </c>
      <c r="H130" s="530">
        <v>570</v>
      </c>
      <c r="I130" s="285" t="s">
        <v>1262</v>
      </c>
      <c r="J130" s="315"/>
      <c r="K130" s="868"/>
      <c r="L130" s="868"/>
      <c r="M130" s="868"/>
      <c r="N130" s="530">
        <v>570</v>
      </c>
      <c r="O130" s="530">
        <v>570</v>
      </c>
      <c r="P130" s="285" t="s">
        <v>1262</v>
      </c>
      <c r="Q130" s="868"/>
      <c r="R130" s="868"/>
      <c r="S130" s="868"/>
      <c r="T130" s="868"/>
      <c r="U130" s="530">
        <v>570</v>
      </c>
      <c r="V130" s="530">
        <v>570</v>
      </c>
      <c r="W130" s="285" t="s">
        <v>1262</v>
      </c>
      <c r="X130" s="1058"/>
      <c r="Y130" s="868"/>
      <c r="Z130" s="868"/>
      <c r="AA130" s="868"/>
      <c r="AB130" s="530">
        <v>570</v>
      </c>
      <c r="AC130" s="530">
        <v>570</v>
      </c>
      <c r="AD130" s="285" t="s">
        <v>1262</v>
      </c>
      <c r="AE130" s="868"/>
      <c r="AF130" s="868"/>
      <c r="AG130" s="1058"/>
      <c r="AH130" s="868"/>
      <c r="AI130" s="530">
        <v>570</v>
      </c>
      <c r="AJ130" s="530">
        <v>570</v>
      </c>
      <c r="AK130" s="285" t="s">
        <v>1262</v>
      </c>
      <c r="AL130" s="868"/>
      <c r="AM130" s="868"/>
      <c r="AN130" s="719" t="s">
        <v>483</v>
      </c>
      <c r="AO130" s="868"/>
      <c r="AP130" s="530">
        <v>570</v>
      </c>
    </row>
    <row r="131" spans="1:42" ht="12" customHeight="1" x14ac:dyDescent="0.25">
      <c r="A131" s="594">
        <v>575</v>
      </c>
      <c r="B131" s="261" t="s">
        <v>1293</v>
      </c>
      <c r="C131" s="329">
        <v>6420</v>
      </c>
      <c r="D131" s="261"/>
      <c r="E131" s="688"/>
      <c r="F131" s="688"/>
      <c r="G131" s="594">
        <v>575</v>
      </c>
      <c r="H131" s="594">
        <v>575</v>
      </c>
      <c r="I131" s="261" t="s">
        <v>1293</v>
      </c>
      <c r="J131" s="321"/>
      <c r="K131" s="688"/>
      <c r="L131" s="688"/>
      <c r="M131" s="688"/>
      <c r="N131" s="594">
        <v>575</v>
      </c>
      <c r="O131" s="594">
        <v>575</v>
      </c>
      <c r="P131" s="261" t="s">
        <v>1293</v>
      </c>
      <c r="Q131" s="688"/>
      <c r="R131" s="688"/>
      <c r="S131" s="688"/>
      <c r="T131" s="688"/>
      <c r="U131" s="594">
        <v>575</v>
      </c>
      <c r="V131" s="594">
        <v>575</v>
      </c>
      <c r="W131" s="261" t="s">
        <v>1293</v>
      </c>
      <c r="X131" s="1061"/>
      <c r="Y131" s="688"/>
      <c r="Z131" s="688"/>
      <c r="AA131" s="688"/>
      <c r="AB131" s="594">
        <v>575</v>
      </c>
      <c r="AC131" s="594">
        <v>575</v>
      </c>
      <c r="AD131" s="261" t="s">
        <v>1293</v>
      </c>
      <c r="AE131" s="688"/>
      <c r="AF131" s="688"/>
      <c r="AG131" s="1061"/>
      <c r="AH131" s="688"/>
      <c r="AI131" s="594">
        <v>575</v>
      </c>
      <c r="AJ131" s="594">
        <v>575</v>
      </c>
      <c r="AK131" s="261" t="s">
        <v>1293</v>
      </c>
      <c r="AL131" s="688"/>
      <c r="AM131" s="688"/>
      <c r="AN131" s="1071" t="s">
        <v>483</v>
      </c>
      <c r="AO131" s="688"/>
      <c r="AP131" s="594">
        <v>575</v>
      </c>
    </row>
    <row r="132" spans="1:42" ht="12" customHeight="1" x14ac:dyDescent="0.25">
      <c r="A132" s="530">
        <v>580</v>
      </c>
      <c r="B132" s="285" t="s">
        <v>1294</v>
      </c>
      <c r="C132" s="326">
        <v>6440</v>
      </c>
      <c r="D132" s="285"/>
      <c r="E132" s="868"/>
      <c r="F132" s="868"/>
      <c r="G132" s="530">
        <v>580</v>
      </c>
      <c r="H132" s="530">
        <v>580</v>
      </c>
      <c r="I132" s="285" t="s">
        <v>1294</v>
      </c>
      <c r="J132" s="315"/>
      <c r="K132" s="868"/>
      <c r="L132" s="868"/>
      <c r="M132" s="868"/>
      <c r="N132" s="530">
        <v>580</v>
      </c>
      <c r="O132" s="530">
        <v>580</v>
      </c>
      <c r="P132" s="285" t="s">
        <v>1294</v>
      </c>
      <c r="Q132" s="868"/>
      <c r="R132" s="868"/>
      <c r="S132" s="868"/>
      <c r="T132" s="868"/>
      <c r="U132" s="530">
        <v>580</v>
      </c>
      <c r="V132" s="530">
        <v>580</v>
      </c>
      <c r="W132" s="285" t="s">
        <v>1294</v>
      </c>
      <c r="X132" s="1058"/>
      <c r="Y132" s="868"/>
      <c r="Z132" s="868"/>
      <c r="AA132" s="868"/>
      <c r="AB132" s="530">
        <v>580</v>
      </c>
      <c r="AC132" s="530">
        <v>580</v>
      </c>
      <c r="AD132" s="285" t="s">
        <v>1294</v>
      </c>
      <c r="AE132" s="868"/>
      <c r="AF132" s="868"/>
      <c r="AG132" s="1058"/>
      <c r="AH132" s="868"/>
      <c r="AI132" s="530">
        <v>580</v>
      </c>
      <c r="AJ132" s="530">
        <v>580</v>
      </c>
      <c r="AK132" s="285" t="s">
        <v>1294</v>
      </c>
      <c r="AL132" s="868"/>
      <c r="AM132" s="868"/>
      <c r="AN132" s="719" t="s">
        <v>483</v>
      </c>
      <c r="AO132" s="868"/>
      <c r="AP132" s="530">
        <v>580</v>
      </c>
    </row>
    <row r="133" spans="1:42" ht="12" customHeight="1" x14ac:dyDescent="0.25">
      <c r="A133" s="530">
        <v>585</v>
      </c>
      <c r="B133" s="285" t="s">
        <v>1295</v>
      </c>
      <c r="C133" s="326">
        <v>6470</v>
      </c>
      <c r="D133" s="285"/>
      <c r="E133" s="868"/>
      <c r="F133" s="868"/>
      <c r="G133" s="530">
        <v>585</v>
      </c>
      <c r="H133" s="530">
        <v>585</v>
      </c>
      <c r="I133" s="285" t="s">
        <v>1295</v>
      </c>
      <c r="J133" s="315"/>
      <c r="K133" s="868"/>
      <c r="L133" s="868"/>
      <c r="M133" s="868"/>
      <c r="N133" s="530">
        <v>585</v>
      </c>
      <c r="O133" s="530">
        <v>585</v>
      </c>
      <c r="P133" s="285" t="s">
        <v>1295</v>
      </c>
      <c r="Q133" s="868"/>
      <c r="R133" s="868"/>
      <c r="S133" s="868"/>
      <c r="T133" s="868"/>
      <c r="U133" s="530">
        <v>585</v>
      </c>
      <c r="V133" s="530">
        <v>585</v>
      </c>
      <c r="W133" s="285" t="s">
        <v>1295</v>
      </c>
      <c r="X133" s="1058"/>
      <c r="Y133" s="868"/>
      <c r="Z133" s="868"/>
      <c r="AA133" s="868"/>
      <c r="AB133" s="530">
        <v>585</v>
      </c>
      <c r="AC133" s="530">
        <v>585</v>
      </c>
      <c r="AD133" s="285" t="s">
        <v>1295</v>
      </c>
      <c r="AE133" s="868"/>
      <c r="AF133" s="868"/>
      <c r="AG133" s="1058"/>
      <c r="AH133" s="868"/>
      <c r="AI133" s="530">
        <v>585</v>
      </c>
      <c r="AJ133" s="530">
        <v>585</v>
      </c>
      <c r="AK133" s="285" t="s">
        <v>1295</v>
      </c>
      <c r="AL133" s="868"/>
      <c r="AM133" s="868"/>
      <c r="AN133" s="719" t="s">
        <v>483</v>
      </c>
      <c r="AO133" s="868"/>
      <c r="AP133" s="530">
        <v>585</v>
      </c>
    </row>
    <row r="134" spans="1:42" ht="12" customHeight="1" x14ac:dyDescent="0.25">
      <c r="A134" s="530">
        <v>590</v>
      </c>
      <c r="B134" s="285" t="s">
        <v>1296</v>
      </c>
      <c r="C134" s="326">
        <v>6510</v>
      </c>
      <c r="D134" s="285"/>
      <c r="E134" s="868"/>
      <c r="F134" s="868"/>
      <c r="G134" s="530">
        <v>590</v>
      </c>
      <c r="H134" s="530">
        <v>590</v>
      </c>
      <c r="I134" s="285" t="s">
        <v>1296</v>
      </c>
      <c r="J134" s="315"/>
      <c r="K134" s="868"/>
      <c r="L134" s="868"/>
      <c r="M134" s="868"/>
      <c r="N134" s="530">
        <v>590</v>
      </c>
      <c r="O134" s="530">
        <v>590</v>
      </c>
      <c r="P134" s="285" t="s">
        <v>1296</v>
      </c>
      <c r="Q134" s="868"/>
      <c r="R134" s="868"/>
      <c r="S134" s="868"/>
      <c r="T134" s="868"/>
      <c r="U134" s="530">
        <v>590</v>
      </c>
      <c r="V134" s="530">
        <v>590</v>
      </c>
      <c r="W134" s="285" t="s">
        <v>1296</v>
      </c>
      <c r="X134" s="1058"/>
      <c r="Y134" s="868"/>
      <c r="Z134" s="868"/>
      <c r="AA134" s="868"/>
      <c r="AB134" s="530">
        <v>590</v>
      </c>
      <c r="AC134" s="530">
        <v>590</v>
      </c>
      <c r="AD134" s="285" t="s">
        <v>1296</v>
      </c>
      <c r="AE134" s="868"/>
      <c r="AF134" s="868"/>
      <c r="AG134" s="1058"/>
      <c r="AH134" s="868"/>
      <c r="AI134" s="530">
        <v>590</v>
      </c>
      <c r="AJ134" s="530">
        <v>590</v>
      </c>
      <c r="AK134" s="285" t="s">
        <v>1296</v>
      </c>
      <c r="AL134" s="868"/>
      <c r="AM134" s="868"/>
      <c r="AN134" s="719" t="s">
        <v>483</v>
      </c>
      <c r="AO134" s="868"/>
      <c r="AP134" s="530">
        <v>590</v>
      </c>
    </row>
    <row r="135" spans="1:42" ht="12" customHeight="1" x14ac:dyDescent="0.25">
      <c r="A135" s="530">
        <v>595</v>
      </c>
      <c r="B135" s="285" t="s">
        <v>1301</v>
      </c>
      <c r="C135" s="326">
        <v>6530</v>
      </c>
      <c r="D135" s="285"/>
      <c r="E135" s="868"/>
      <c r="F135" s="868"/>
      <c r="G135" s="530">
        <v>595</v>
      </c>
      <c r="H135" s="530">
        <v>595</v>
      </c>
      <c r="I135" s="285" t="s">
        <v>1301</v>
      </c>
      <c r="J135" s="315"/>
      <c r="K135" s="868"/>
      <c r="L135" s="868"/>
      <c r="M135" s="868"/>
      <c r="N135" s="530">
        <v>595</v>
      </c>
      <c r="O135" s="530">
        <v>595</v>
      </c>
      <c r="P135" s="285" t="s">
        <v>1301</v>
      </c>
      <c r="Q135" s="868"/>
      <c r="R135" s="1058"/>
      <c r="S135" s="868"/>
      <c r="T135" s="868"/>
      <c r="U135" s="530">
        <v>595</v>
      </c>
      <c r="V135" s="530">
        <v>595</v>
      </c>
      <c r="W135" s="285" t="s">
        <v>1301</v>
      </c>
      <c r="X135" s="1058"/>
      <c r="Y135" s="868"/>
      <c r="Z135" s="868"/>
      <c r="AA135" s="868"/>
      <c r="AB135" s="530">
        <v>595</v>
      </c>
      <c r="AC135" s="530">
        <v>595</v>
      </c>
      <c r="AD135" s="285" t="s">
        <v>1301</v>
      </c>
      <c r="AE135" s="868"/>
      <c r="AF135" s="868"/>
      <c r="AG135" s="1058"/>
      <c r="AH135" s="868"/>
      <c r="AI135" s="530">
        <v>595</v>
      </c>
      <c r="AJ135" s="530">
        <v>595</v>
      </c>
      <c r="AK135" s="285" t="s">
        <v>1301</v>
      </c>
      <c r="AL135" s="868"/>
      <c r="AM135" s="868"/>
      <c r="AN135" s="719" t="s">
        <v>483</v>
      </c>
      <c r="AO135" s="868"/>
      <c r="AP135" s="530">
        <v>595</v>
      </c>
    </row>
    <row r="136" spans="1:42" ht="12" customHeight="1" x14ac:dyDescent="0.25">
      <c r="A136" s="594">
        <v>600</v>
      </c>
      <c r="B136" s="261" t="s">
        <v>847</v>
      </c>
      <c r="C136" s="329">
        <v>6560</v>
      </c>
      <c r="D136" s="261"/>
      <c r="E136" s="688"/>
      <c r="F136" s="688"/>
      <c r="G136" s="594">
        <v>600</v>
      </c>
      <c r="H136" s="594">
        <v>600</v>
      </c>
      <c r="I136" s="261" t="s">
        <v>847</v>
      </c>
      <c r="J136" s="321"/>
      <c r="K136" s="688"/>
      <c r="L136" s="688"/>
      <c r="M136" s="688"/>
      <c r="N136" s="594">
        <v>600</v>
      </c>
      <c r="O136" s="594">
        <v>600</v>
      </c>
      <c r="P136" s="261" t="s">
        <v>847</v>
      </c>
      <c r="Q136" s="688"/>
      <c r="R136" s="688"/>
      <c r="S136" s="688"/>
      <c r="T136" s="688"/>
      <c r="U136" s="594">
        <v>600</v>
      </c>
      <c r="V136" s="594">
        <v>600</v>
      </c>
      <c r="W136" s="261" t="s">
        <v>847</v>
      </c>
      <c r="X136" s="1061"/>
      <c r="Y136" s="688"/>
      <c r="Z136" s="688"/>
      <c r="AA136" s="688"/>
      <c r="AB136" s="594">
        <v>600</v>
      </c>
      <c r="AC136" s="594">
        <v>600</v>
      </c>
      <c r="AD136" s="261" t="s">
        <v>847</v>
      </c>
      <c r="AE136" s="688"/>
      <c r="AF136" s="688"/>
      <c r="AG136" s="1061"/>
      <c r="AH136" s="688"/>
      <c r="AI136" s="594">
        <v>600</v>
      </c>
      <c r="AJ136" s="594">
        <v>600</v>
      </c>
      <c r="AK136" s="261" t="s">
        <v>847</v>
      </c>
      <c r="AL136" s="688"/>
      <c r="AM136" s="688"/>
      <c r="AN136" s="1071" t="s">
        <v>483</v>
      </c>
      <c r="AO136" s="688"/>
      <c r="AP136" s="594">
        <v>600</v>
      </c>
    </row>
    <row r="137" spans="1:42" ht="12" customHeight="1" x14ac:dyDescent="0.25">
      <c r="A137" s="530">
        <v>601</v>
      </c>
      <c r="B137" s="285" t="s">
        <v>849</v>
      </c>
      <c r="C137" s="326">
        <v>6570</v>
      </c>
      <c r="D137" s="285"/>
      <c r="E137" s="868"/>
      <c r="F137" s="868"/>
      <c r="G137" s="530">
        <v>601</v>
      </c>
      <c r="H137" s="530">
        <v>601</v>
      </c>
      <c r="I137" s="285" t="s">
        <v>849</v>
      </c>
      <c r="J137" s="326"/>
      <c r="K137" s="868"/>
      <c r="L137" s="868"/>
      <c r="M137" s="868"/>
      <c r="N137" s="530">
        <v>601</v>
      </c>
      <c r="O137" s="530">
        <v>601</v>
      </c>
      <c r="P137" s="285" t="s">
        <v>849</v>
      </c>
      <c r="Q137" s="868"/>
      <c r="R137" s="868"/>
      <c r="S137" s="868"/>
      <c r="T137" s="868"/>
      <c r="U137" s="530">
        <v>601</v>
      </c>
      <c r="V137" s="530">
        <v>601</v>
      </c>
      <c r="W137" s="285" t="s">
        <v>849</v>
      </c>
      <c r="X137" s="1058"/>
      <c r="Y137" s="868"/>
      <c r="Z137" s="868"/>
      <c r="AA137" s="868"/>
      <c r="AB137" s="530">
        <v>601</v>
      </c>
      <c r="AC137" s="530">
        <v>601</v>
      </c>
      <c r="AD137" s="285" t="s">
        <v>849</v>
      </c>
      <c r="AE137" s="868"/>
      <c r="AF137" s="868"/>
      <c r="AG137" s="1058"/>
      <c r="AH137" s="868"/>
      <c r="AI137" s="530">
        <v>601</v>
      </c>
      <c r="AJ137" s="530">
        <v>601</v>
      </c>
      <c r="AK137" s="285" t="s">
        <v>849</v>
      </c>
      <c r="AL137" s="868"/>
      <c r="AM137" s="868"/>
      <c r="AN137" s="719" t="s">
        <v>483</v>
      </c>
      <c r="AO137" s="868"/>
      <c r="AP137" s="530">
        <v>601</v>
      </c>
    </row>
    <row r="138" spans="1:42" ht="12" customHeight="1" x14ac:dyDescent="0.25">
      <c r="A138" s="530">
        <v>605</v>
      </c>
      <c r="B138" s="285" t="s">
        <v>844</v>
      </c>
      <c r="C138" s="326">
        <v>6580</v>
      </c>
      <c r="D138" s="285"/>
      <c r="E138" s="868"/>
      <c r="F138" s="868"/>
      <c r="G138" s="530">
        <v>605</v>
      </c>
      <c r="H138" s="530">
        <v>605</v>
      </c>
      <c r="I138" s="285" t="s">
        <v>844</v>
      </c>
      <c r="J138" s="315"/>
      <c r="K138" s="868"/>
      <c r="L138" s="868"/>
      <c r="M138" s="868"/>
      <c r="N138" s="530">
        <v>605</v>
      </c>
      <c r="O138" s="530">
        <v>605</v>
      </c>
      <c r="P138" s="285" t="s">
        <v>844</v>
      </c>
      <c r="Q138" s="868"/>
      <c r="R138" s="868"/>
      <c r="S138" s="868"/>
      <c r="T138" s="868"/>
      <c r="U138" s="530">
        <v>605</v>
      </c>
      <c r="V138" s="530">
        <v>605</v>
      </c>
      <c r="W138" s="285" t="s">
        <v>844</v>
      </c>
      <c r="X138" s="1058"/>
      <c r="Y138" s="868"/>
      <c r="Z138" s="868"/>
      <c r="AA138" s="868"/>
      <c r="AB138" s="530">
        <v>605</v>
      </c>
      <c r="AC138" s="530">
        <v>605</v>
      </c>
      <c r="AD138" s="285" t="s">
        <v>844</v>
      </c>
      <c r="AE138" s="868"/>
      <c r="AF138" s="868"/>
      <c r="AG138" s="1058"/>
      <c r="AH138" s="868"/>
      <c r="AI138" s="530">
        <v>605</v>
      </c>
      <c r="AJ138" s="530">
        <v>605</v>
      </c>
      <c r="AK138" s="285" t="s">
        <v>844</v>
      </c>
      <c r="AL138" s="868"/>
      <c r="AM138" s="868"/>
      <c r="AN138" s="719" t="s">
        <v>483</v>
      </c>
      <c r="AO138" s="868"/>
      <c r="AP138" s="530">
        <v>605</v>
      </c>
    </row>
    <row r="139" spans="1:42" ht="12" customHeight="1" x14ac:dyDescent="0.25">
      <c r="A139" s="530">
        <v>610</v>
      </c>
      <c r="B139" s="285" t="s">
        <v>878</v>
      </c>
      <c r="C139" s="326">
        <v>6610</v>
      </c>
      <c r="D139" s="285"/>
      <c r="E139" s="868"/>
      <c r="F139" s="868"/>
      <c r="G139" s="530">
        <v>610</v>
      </c>
      <c r="H139" s="530">
        <v>610</v>
      </c>
      <c r="I139" s="285" t="s">
        <v>878</v>
      </c>
      <c r="J139" s="315"/>
      <c r="K139" s="868"/>
      <c r="L139" s="868"/>
      <c r="M139" s="868"/>
      <c r="N139" s="530">
        <v>610</v>
      </c>
      <c r="O139" s="530">
        <v>610</v>
      </c>
      <c r="P139" s="285" t="s">
        <v>878</v>
      </c>
      <c r="Q139" s="868"/>
      <c r="R139" s="868"/>
      <c r="S139" s="868"/>
      <c r="T139" s="868"/>
      <c r="U139" s="530">
        <v>610</v>
      </c>
      <c r="V139" s="530">
        <v>610</v>
      </c>
      <c r="W139" s="285" t="s">
        <v>878</v>
      </c>
      <c r="X139" s="1058"/>
      <c r="Y139" s="868"/>
      <c r="Z139" s="868"/>
      <c r="AA139" s="868"/>
      <c r="AB139" s="530">
        <v>610</v>
      </c>
      <c r="AC139" s="530">
        <v>610</v>
      </c>
      <c r="AD139" s="285" t="s">
        <v>878</v>
      </c>
      <c r="AE139" s="868"/>
      <c r="AF139" s="868"/>
      <c r="AG139" s="1058"/>
      <c r="AH139" s="868"/>
      <c r="AI139" s="530">
        <v>610</v>
      </c>
      <c r="AJ139" s="530">
        <v>610</v>
      </c>
      <c r="AK139" s="285" t="s">
        <v>878</v>
      </c>
      <c r="AL139" s="868"/>
      <c r="AM139" s="868"/>
      <c r="AN139" s="719" t="s">
        <v>483</v>
      </c>
      <c r="AO139" s="868"/>
      <c r="AP139" s="530">
        <v>610</v>
      </c>
    </row>
    <row r="140" spans="1:42" ht="12" customHeight="1" x14ac:dyDescent="0.25">
      <c r="A140" s="530">
        <v>615</v>
      </c>
      <c r="B140" s="285" t="s">
        <v>835</v>
      </c>
      <c r="C140" s="326">
        <v>6630</v>
      </c>
      <c r="D140" s="285"/>
      <c r="E140" s="868"/>
      <c r="F140" s="868"/>
      <c r="G140" s="530">
        <v>615</v>
      </c>
      <c r="H140" s="530">
        <v>615</v>
      </c>
      <c r="I140" s="285" t="s">
        <v>835</v>
      </c>
      <c r="J140" s="315"/>
      <c r="K140" s="868"/>
      <c r="L140" s="868"/>
      <c r="M140" s="868"/>
      <c r="N140" s="530">
        <v>615</v>
      </c>
      <c r="O140" s="530">
        <v>615</v>
      </c>
      <c r="P140" s="285" t="s">
        <v>835</v>
      </c>
      <c r="Q140" s="868"/>
      <c r="R140" s="868"/>
      <c r="S140" s="868"/>
      <c r="T140" s="868"/>
      <c r="U140" s="530">
        <v>615</v>
      </c>
      <c r="V140" s="530">
        <v>615</v>
      </c>
      <c r="W140" s="285" t="s">
        <v>835</v>
      </c>
      <c r="X140" s="1058"/>
      <c r="Y140" s="868"/>
      <c r="Z140" s="868"/>
      <c r="AA140" s="868"/>
      <c r="AB140" s="530">
        <v>615</v>
      </c>
      <c r="AC140" s="530">
        <v>615</v>
      </c>
      <c r="AD140" s="285" t="s">
        <v>835</v>
      </c>
      <c r="AE140" s="868"/>
      <c r="AF140" s="868"/>
      <c r="AG140" s="1058"/>
      <c r="AH140" s="868"/>
      <c r="AI140" s="530">
        <v>615</v>
      </c>
      <c r="AJ140" s="530">
        <v>615</v>
      </c>
      <c r="AK140" s="285" t="s">
        <v>835</v>
      </c>
      <c r="AL140" s="868"/>
      <c r="AM140" s="868"/>
      <c r="AN140" s="719" t="s">
        <v>483</v>
      </c>
      <c r="AO140" s="868"/>
      <c r="AP140" s="530">
        <v>615</v>
      </c>
    </row>
    <row r="141" spans="1:42" ht="12" customHeight="1" x14ac:dyDescent="0.25">
      <c r="A141" s="594">
        <v>620</v>
      </c>
      <c r="B141" s="261" t="s">
        <v>1297</v>
      </c>
      <c r="C141" s="329">
        <v>6680</v>
      </c>
      <c r="D141" s="261"/>
      <c r="E141" s="688"/>
      <c r="F141" s="688"/>
      <c r="G141" s="594">
        <v>620</v>
      </c>
      <c r="H141" s="594">
        <v>620</v>
      </c>
      <c r="I141" s="261" t="s">
        <v>1297</v>
      </c>
      <c r="J141" s="321"/>
      <c r="K141" s="688"/>
      <c r="L141" s="688"/>
      <c r="M141" s="688"/>
      <c r="N141" s="594">
        <v>620</v>
      </c>
      <c r="O141" s="594">
        <v>620</v>
      </c>
      <c r="P141" s="261" t="s">
        <v>1297</v>
      </c>
      <c r="Q141" s="688"/>
      <c r="R141" s="688"/>
      <c r="S141" s="688"/>
      <c r="T141" s="688"/>
      <c r="U141" s="594">
        <v>620</v>
      </c>
      <c r="V141" s="594">
        <v>620</v>
      </c>
      <c r="W141" s="261" t="s">
        <v>1297</v>
      </c>
      <c r="X141" s="1061"/>
      <c r="Y141" s="688"/>
      <c r="Z141" s="688"/>
      <c r="AA141" s="688"/>
      <c r="AB141" s="594">
        <v>620</v>
      </c>
      <c r="AC141" s="594">
        <v>620</v>
      </c>
      <c r="AD141" s="261" t="s">
        <v>1297</v>
      </c>
      <c r="AE141" s="688"/>
      <c r="AF141" s="688"/>
      <c r="AG141" s="1061"/>
      <c r="AH141" s="688"/>
      <c r="AI141" s="594">
        <v>620</v>
      </c>
      <c r="AJ141" s="594">
        <v>620</v>
      </c>
      <c r="AK141" s="261" t="s">
        <v>1297</v>
      </c>
      <c r="AL141" s="688"/>
      <c r="AM141" s="688"/>
      <c r="AN141" s="1071" t="s">
        <v>483</v>
      </c>
      <c r="AO141" s="688"/>
      <c r="AP141" s="594">
        <v>620</v>
      </c>
    </row>
    <row r="142" spans="1:42" ht="12" customHeight="1" x14ac:dyDescent="0.25">
      <c r="A142" s="530">
        <v>625</v>
      </c>
      <c r="B142" s="285" t="s">
        <v>1298</v>
      </c>
      <c r="C142" s="326">
        <v>6780</v>
      </c>
      <c r="D142" s="285"/>
      <c r="E142" s="868"/>
      <c r="F142" s="868"/>
      <c r="G142" s="530">
        <v>625</v>
      </c>
      <c r="H142" s="530">
        <v>625</v>
      </c>
      <c r="I142" s="285" t="s">
        <v>1298</v>
      </c>
      <c r="J142" s="315"/>
      <c r="K142" s="868"/>
      <c r="L142" s="868"/>
      <c r="M142" s="868"/>
      <c r="N142" s="530">
        <v>625</v>
      </c>
      <c r="O142" s="530">
        <v>625</v>
      </c>
      <c r="P142" s="285" t="s">
        <v>1298</v>
      </c>
      <c r="Q142" s="868"/>
      <c r="R142" s="868"/>
      <c r="S142" s="868"/>
      <c r="T142" s="868"/>
      <c r="U142" s="530">
        <v>625</v>
      </c>
      <c r="V142" s="530">
        <v>625</v>
      </c>
      <c r="W142" s="285" t="s">
        <v>1298</v>
      </c>
      <c r="X142" s="1058"/>
      <c r="Y142" s="868"/>
      <c r="Z142" s="868"/>
      <c r="AA142" s="868"/>
      <c r="AB142" s="530">
        <v>625</v>
      </c>
      <c r="AC142" s="530">
        <v>625</v>
      </c>
      <c r="AD142" s="285" t="s">
        <v>1298</v>
      </c>
      <c r="AE142" s="868"/>
      <c r="AF142" s="868"/>
      <c r="AG142" s="1058"/>
      <c r="AH142" s="868"/>
      <c r="AI142" s="530">
        <v>625</v>
      </c>
      <c r="AJ142" s="530">
        <v>625</v>
      </c>
      <c r="AK142" s="285" t="s">
        <v>1298</v>
      </c>
      <c r="AL142" s="868"/>
      <c r="AM142" s="868"/>
      <c r="AN142" s="719" t="s">
        <v>483</v>
      </c>
      <c r="AO142" s="868"/>
      <c r="AP142" s="530">
        <v>625</v>
      </c>
    </row>
    <row r="143" spans="1:42" ht="12" customHeight="1" x14ac:dyDescent="0.25">
      <c r="A143" s="594">
        <v>645</v>
      </c>
      <c r="B143" s="261" t="s">
        <v>1299</v>
      </c>
      <c r="C143" s="329">
        <v>6900</v>
      </c>
      <c r="D143" s="261"/>
      <c r="E143" s="688"/>
      <c r="F143" s="688"/>
      <c r="G143" s="594">
        <v>645</v>
      </c>
      <c r="H143" s="594">
        <v>645</v>
      </c>
      <c r="I143" s="261" t="s">
        <v>1299</v>
      </c>
      <c r="J143" s="321"/>
      <c r="K143" s="688"/>
      <c r="L143" s="688"/>
      <c r="M143" s="688"/>
      <c r="N143" s="594">
        <v>645</v>
      </c>
      <c r="O143" s="594">
        <v>645</v>
      </c>
      <c r="P143" s="261" t="s">
        <v>1299</v>
      </c>
      <c r="Q143" s="688"/>
      <c r="R143" s="688"/>
      <c r="S143" s="688"/>
      <c r="T143" s="688"/>
      <c r="U143" s="594">
        <v>645</v>
      </c>
      <c r="V143" s="594">
        <v>645</v>
      </c>
      <c r="W143" s="261" t="s">
        <v>1299</v>
      </c>
      <c r="X143" s="1061"/>
      <c r="Y143" s="688"/>
      <c r="Z143" s="688"/>
      <c r="AA143" s="688"/>
      <c r="AB143" s="594">
        <v>645</v>
      </c>
      <c r="AC143" s="594">
        <v>645</v>
      </c>
      <c r="AD143" s="261" t="s">
        <v>1299</v>
      </c>
      <c r="AE143" s="688"/>
      <c r="AF143" s="688"/>
      <c r="AG143" s="1061"/>
      <c r="AH143" s="688"/>
      <c r="AI143" s="594">
        <v>645</v>
      </c>
      <c r="AJ143" s="594">
        <v>645</v>
      </c>
      <c r="AK143" s="261" t="s">
        <v>1299</v>
      </c>
      <c r="AL143" s="688"/>
      <c r="AM143" s="688"/>
      <c r="AN143" s="1071" t="s">
        <v>483</v>
      </c>
      <c r="AO143" s="688"/>
      <c r="AP143" s="594">
        <v>645</v>
      </c>
    </row>
    <row r="144" spans="1:42" ht="12" customHeight="1" thickBot="1" x14ac:dyDescent="0.3">
      <c r="A144" s="530">
        <v>650</v>
      </c>
      <c r="B144" s="285" t="s">
        <v>484</v>
      </c>
      <c r="C144" s="272"/>
      <c r="D144" s="1189" t="s">
        <v>1101</v>
      </c>
      <c r="E144" s="1070" t="s">
        <v>1101</v>
      </c>
      <c r="F144" s="1070" t="s">
        <v>1101</v>
      </c>
      <c r="G144" s="530">
        <v>650</v>
      </c>
      <c r="H144" s="530">
        <v>650</v>
      </c>
      <c r="I144" s="285" t="s">
        <v>484</v>
      </c>
      <c r="J144" s="1070" t="s">
        <v>1101</v>
      </c>
      <c r="K144" s="1070" t="s">
        <v>1101</v>
      </c>
      <c r="L144" s="1070" t="s">
        <v>1101</v>
      </c>
      <c r="M144" s="1070" t="s">
        <v>1101</v>
      </c>
      <c r="N144" s="530">
        <v>650</v>
      </c>
      <c r="O144" s="530">
        <v>650</v>
      </c>
      <c r="P144" s="285" t="s">
        <v>484</v>
      </c>
      <c r="Q144" s="1070" t="s">
        <v>1101</v>
      </c>
      <c r="R144" s="1070" t="s">
        <v>1101</v>
      </c>
      <c r="S144" s="1070" t="s">
        <v>1101</v>
      </c>
      <c r="T144" s="1070" t="s">
        <v>1101</v>
      </c>
      <c r="U144" s="530">
        <v>650</v>
      </c>
      <c r="V144" s="530">
        <v>650</v>
      </c>
      <c r="W144" s="285" t="s">
        <v>484</v>
      </c>
      <c r="X144" s="1190" t="s">
        <v>1101</v>
      </c>
      <c r="Y144" s="1070" t="s">
        <v>1101</v>
      </c>
      <c r="Z144" s="1070" t="s">
        <v>1101</v>
      </c>
      <c r="AA144" s="1070" t="s">
        <v>1101</v>
      </c>
      <c r="AB144" s="530">
        <v>650</v>
      </c>
      <c r="AC144" s="530">
        <v>650</v>
      </c>
      <c r="AD144" s="285" t="s">
        <v>484</v>
      </c>
      <c r="AE144" s="1070" t="s">
        <v>1101</v>
      </c>
      <c r="AF144" s="1070" t="s">
        <v>1101</v>
      </c>
      <c r="AG144" s="1190"/>
      <c r="AH144" s="1070" t="s">
        <v>1101</v>
      </c>
      <c r="AI144" s="530">
        <v>650</v>
      </c>
      <c r="AJ144" s="530">
        <v>650</v>
      </c>
      <c r="AK144" s="285" t="s">
        <v>484</v>
      </c>
      <c r="AL144" s="1070" t="s">
        <v>1101</v>
      </c>
      <c r="AM144" s="1070" t="s">
        <v>1101</v>
      </c>
      <c r="AN144" s="1070" t="s">
        <v>454</v>
      </c>
      <c r="AO144" s="1070" t="s">
        <v>1101</v>
      </c>
      <c r="AP144" s="530">
        <v>650</v>
      </c>
    </row>
    <row r="145" spans="1:42" ht="8.1" customHeight="1" thickTop="1" x14ac:dyDescent="0.25">
      <c r="A145" s="524"/>
      <c r="B145" s="71"/>
      <c r="C145" s="272"/>
      <c r="D145" s="71"/>
      <c r="E145" s="772"/>
      <c r="F145" s="772"/>
      <c r="G145" s="524"/>
      <c r="H145" s="524"/>
      <c r="I145" s="71"/>
      <c r="J145" s="940"/>
      <c r="K145" s="940"/>
      <c r="L145" s="506"/>
      <c r="M145" s="940"/>
      <c r="N145" s="524"/>
      <c r="O145" s="524"/>
      <c r="P145" s="71"/>
      <c r="Q145" s="940"/>
      <c r="R145" s="506"/>
      <c r="S145" s="940"/>
      <c r="T145" s="506"/>
      <c r="U145" s="524"/>
      <c r="V145" s="524"/>
      <c r="W145" s="71"/>
      <c r="X145" s="940"/>
      <c r="Y145" s="271"/>
      <c r="Z145" s="271"/>
      <c r="AA145" s="271"/>
      <c r="AB145" s="524"/>
      <c r="AC145" s="524"/>
      <c r="AD145" s="71"/>
      <c r="AE145" s="940"/>
      <c r="AF145" s="506"/>
      <c r="AG145" s="804"/>
      <c r="AH145" s="506"/>
      <c r="AI145" s="524"/>
      <c r="AJ145" s="524"/>
      <c r="AK145" s="71"/>
      <c r="AL145" s="271"/>
      <c r="AM145" s="274"/>
      <c r="AN145" s="271"/>
      <c r="AO145" s="271"/>
      <c r="AP145" s="524"/>
    </row>
    <row r="146" spans="1:42" ht="12" customHeight="1" x14ac:dyDescent="0.25">
      <c r="A146" s="524"/>
      <c r="B146" s="71" t="s">
        <v>853</v>
      </c>
      <c r="C146" s="272"/>
      <c r="D146" s="71"/>
      <c r="E146" s="772"/>
      <c r="F146" s="772"/>
      <c r="G146" s="524"/>
      <c r="H146" s="524"/>
      <c r="I146" s="71" t="s">
        <v>853</v>
      </c>
      <c r="J146" s="940"/>
      <c r="K146" s="940"/>
      <c r="L146" s="506"/>
      <c r="M146" s="940"/>
      <c r="N146" s="524"/>
      <c r="O146" s="524"/>
      <c r="P146" s="71" t="s">
        <v>853</v>
      </c>
      <c r="Q146" s="940"/>
      <c r="R146" s="506"/>
      <c r="S146" s="940"/>
      <c r="T146" s="506"/>
      <c r="U146" s="524"/>
      <c r="V146" s="524"/>
      <c r="W146" s="71" t="s">
        <v>853</v>
      </c>
      <c r="X146" s="940"/>
      <c r="Y146" s="271"/>
      <c r="Z146" s="271"/>
      <c r="AA146" s="271"/>
      <c r="AB146" s="524"/>
      <c r="AC146" s="524"/>
      <c r="AD146" s="71" t="s">
        <v>853</v>
      </c>
      <c r="AE146" s="940"/>
      <c r="AF146" s="506"/>
      <c r="AG146" s="804"/>
      <c r="AH146" s="506"/>
      <c r="AI146" s="524"/>
      <c r="AJ146" s="524"/>
      <c r="AK146" s="71" t="s">
        <v>853</v>
      </c>
      <c r="AL146" s="271"/>
      <c r="AM146" s="274"/>
      <c r="AN146" s="271"/>
      <c r="AO146" s="271"/>
      <c r="AP146" s="524"/>
    </row>
    <row r="147" spans="1:42" ht="12" customHeight="1" x14ac:dyDescent="0.25">
      <c r="A147" s="530">
        <v>660</v>
      </c>
      <c r="B147" s="271" t="s">
        <v>678</v>
      </c>
      <c r="C147" s="333">
        <v>7010</v>
      </c>
      <c r="D147" s="499" t="s">
        <v>1101</v>
      </c>
      <c r="E147" s="499" t="s">
        <v>1101</v>
      </c>
      <c r="F147" s="499" t="s">
        <v>1101</v>
      </c>
      <c r="G147" s="530">
        <v>660</v>
      </c>
      <c r="H147" s="530">
        <v>660</v>
      </c>
      <c r="I147" s="271" t="s">
        <v>678</v>
      </c>
      <c r="J147" s="499" t="s">
        <v>1101</v>
      </c>
      <c r="K147" s="499" t="s">
        <v>1101</v>
      </c>
      <c r="L147" s="499" t="s">
        <v>1101</v>
      </c>
      <c r="M147" s="499" t="s">
        <v>1101</v>
      </c>
      <c r="N147" s="530">
        <v>660</v>
      </c>
      <c r="O147" s="530">
        <v>660</v>
      </c>
      <c r="P147" s="271" t="s">
        <v>678</v>
      </c>
      <c r="Q147" s="499" t="s">
        <v>1101</v>
      </c>
      <c r="R147" s="499" t="s">
        <v>1101</v>
      </c>
      <c r="S147" s="499" t="s">
        <v>1101</v>
      </c>
      <c r="T147" s="499" t="s">
        <v>1101</v>
      </c>
      <c r="U147" s="530">
        <v>660</v>
      </c>
      <c r="V147" s="530">
        <v>660</v>
      </c>
      <c r="W147" s="271" t="s">
        <v>678</v>
      </c>
      <c r="X147" s="499" t="s">
        <v>1101</v>
      </c>
      <c r="Y147" s="499" t="s">
        <v>1101</v>
      </c>
      <c r="Z147" s="499" t="s">
        <v>1101</v>
      </c>
      <c r="AA147" s="499" t="s">
        <v>1101</v>
      </c>
      <c r="AB147" s="530">
        <v>660</v>
      </c>
      <c r="AC147" s="530">
        <v>660</v>
      </c>
      <c r="AD147" s="271" t="s">
        <v>678</v>
      </c>
      <c r="AE147" s="499" t="s">
        <v>1101</v>
      </c>
      <c r="AF147" s="499" t="s">
        <v>1101</v>
      </c>
      <c r="AG147" s="658"/>
      <c r="AH147" s="499" t="s">
        <v>1101</v>
      </c>
      <c r="AI147" s="530">
        <v>660</v>
      </c>
      <c r="AJ147" s="530">
        <v>660</v>
      </c>
      <c r="AK147" s="271" t="s">
        <v>678</v>
      </c>
      <c r="AL147" s="499" t="s">
        <v>1101</v>
      </c>
      <c r="AM147" s="499" t="s">
        <v>1101</v>
      </c>
      <c r="AN147" s="499" t="s">
        <v>454</v>
      </c>
      <c r="AO147" s="499" t="s">
        <v>1101</v>
      </c>
      <c r="AP147" s="530">
        <v>660</v>
      </c>
    </row>
    <row r="148" spans="1:42" ht="12" customHeight="1" x14ac:dyDescent="0.25">
      <c r="A148" s="530">
        <v>665</v>
      </c>
      <c r="B148" s="529" t="s">
        <v>1196</v>
      </c>
      <c r="C148" s="528">
        <v>7040</v>
      </c>
      <c r="D148" s="499"/>
      <c r="E148" s="868"/>
      <c r="F148" s="868"/>
      <c r="G148" s="530">
        <v>665</v>
      </c>
      <c r="H148" s="530">
        <v>665</v>
      </c>
      <c r="I148" s="529" t="s">
        <v>1196</v>
      </c>
      <c r="J148" s="499"/>
      <c r="K148" s="499"/>
      <c r="L148" s="285"/>
      <c r="M148" s="499"/>
      <c r="N148" s="530">
        <v>665</v>
      </c>
      <c r="O148" s="530">
        <v>665</v>
      </c>
      <c r="P148" s="529" t="s">
        <v>1196</v>
      </c>
      <c r="Q148" s="499"/>
      <c r="R148" s="654"/>
      <c r="S148" s="499"/>
      <c r="T148" s="285"/>
      <c r="U148" s="530">
        <v>665</v>
      </c>
      <c r="V148" s="530">
        <v>665</v>
      </c>
      <c r="W148" s="529" t="s">
        <v>1196</v>
      </c>
      <c r="X148" s="728"/>
      <c r="Y148" s="499"/>
      <c r="Z148" s="499"/>
      <c r="AA148" s="499"/>
      <c r="AB148" s="530">
        <v>665</v>
      </c>
      <c r="AC148" s="530">
        <v>665</v>
      </c>
      <c r="AD148" s="529" t="s">
        <v>1196</v>
      </c>
      <c r="AE148" s="499"/>
      <c r="AF148" s="285"/>
      <c r="AG148" s="658"/>
      <c r="AH148" s="285"/>
      <c r="AI148" s="530">
        <v>665</v>
      </c>
      <c r="AJ148" s="530">
        <v>665</v>
      </c>
      <c r="AK148" s="529" t="s">
        <v>1196</v>
      </c>
      <c r="AL148" s="499"/>
      <c r="AM148" s="285"/>
      <c r="AN148" s="719" t="s">
        <v>483</v>
      </c>
      <c r="AO148" s="499"/>
      <c r="AP148" s="530">
        <v>665</v>
      </c>
    </row>
    <row r="149" spans="1:42" ht="12" customHeight="1" x14ac:dyDescent="0.25">
      <c r="A149" s="530">
        <v>670</v>
      </c>
      <c r="B149" s="499" t="s">
        <v>1198</v>
      </c>
      <c r="C149" s="326">
        <v>7060</v>
      </c>
      <c r="D149" s="499"/>
      <c r="E149" s="868"/>
      <c r="F149" s="868"/>
      <c r="G149" s="530">
        <v>670</v>
      </c>
      <c r="H149" s="530">
        <v>670</v>
      </c>
      <c r="I149" s="499" t="s">
        <v>1198</v>
      </c>
      <c r="J149" s="499"/>
      <c r="K149" s="499"/>
      <c r="L149" s="285"/>
      <c r="M149" s="499"/>
      <c r="N149" s="530">
        <v>670</v>
      </c>
      <c r="O149" s="530">
        <v>670</v>
      </c>
      <c r="P149" s="499" t="s">
        <v>1198</v>
      </c>
      <c r="Q149" s="499"/>
      <c r="R149" s="980"/>
      <c r="S149" s="499"/>
      <c r="T149" s="285"/>
      <c r="U149" s="530">
        <v>670</v>
      </c>
      <c r="V149" s="530">
        <v>670</v>
      </c>
      <c r="W149" s="499" t="s">
        <v>1198</v>
      </c>
      <c r="X149" s="728"/>
      <c r="Y149" s="499"/>
      <c r="Z149" s="499"/>
      <c r="AA149" s="499"/>
      <c r="AB149" s="530">
        <v>670</v>
      </c>
      <c r="AC149" s="530">
        <v>670</v>
      </c>
      <c r="AD149" s="499" t="s">
        <v>1198</v>
      </c>
      <c r="AE149" s="499"/>
      <c r="AF149" s="285"/>
      <c r="AG149" s="658"/>
      <c r="AH149" s="285"/>
      <c r="AI149" s="530">
        <v>670</v>
      </c>
      <c r="AJ149" s="530">
        <v>670</v>
      </c>
      <c r="AK149" s="499" t="s">
        <v>1198</v>
      </c>
      <c r="AL149" s="499"/>
      <c r="AM149" s="285"/>
      <c r="AN149" s="719" t="s">
        <v>483</v>
      </c>
      <c r="AO149" s="499"/>
      <c r="AP149" s="530">
        <v>670</v>
      </c>
    </row>
    <row r="150" spans="1:42" ht="12" customHeight="1" x14ac:dyDescent="0.25">
      <c r="A150" s="530">
        <v>675</v>
      </c>
      <c r="B150" s="499" t="s">
        <v>1199</v>
      </c>
      <c r="C150" s="326">
        <v>7070</v>
      </c>
      <c r="D150" s="499"/>
      <c r="E150" s="868"/>
      <c r="F150" s="868"/>
      <c r="G150" s="530">
        <v>675</v>
      </c>
      <c r="H150" s="530">
        <v>675</v>
      </c>
      <c r="I150" s="499" t="s">
        <v>1199</v>
      </c>
      <c r="J150" s="499"/>
      <c r="K150" s="499"/>
      <c r="L150" s="285"/>
      <c r="M150" s="499"/>
      <c r="N150" s="530">
        <v>675</v>
      </c>
      <c r="O150" s="530">
        <v>675</v>
      </c>
      <c r="P150" s="499" t="s">
        <v>1199</v>
      </c>
      <c r="Q150" s="499"/>
      <c r="R150" s="654"/>
      <c r="S150" s="499"/>
      <c r="T150" s="285"/>
      <c r="U150" s="530">
        <v>675</v>
      </c>
      <c r="V150" s="530">
        <v>675</v>
      </c>
      <c r="W150" s="499" t="s">
        <v>1199</v>
      </c>
      <c r="X150" s="728"/>
      <c r="Y150" s="499"/>
      <c r="Z150" s="499"/>
      <c r="AA150" s="499"/>
      <c r="AB150" s="530">
        <v>675</v>
      </c>
      <c r="AC150" s="530">
        <v>675</v>
      </c>
      <c r="AD150" s="499" t="s">
        <v>1199</v>
      </c>
      <c r="AE150" s="499"/>
      <c r="AF150" s="285"/>
      <c r="AG150" s="658"/>
      <c r="AH150" s="285"/>
      <c r="AI150" s="530">
        <v>675</v>
      </c>
      <c r="AJ150" s="530">
        <v>675</v>
      </c>
      <c r="AK150" s="499" t="s">
        <v>1199</v>
      </c>
      <c r="AL150" s="499"/>
      <c r="AM150" s="285"/>
      <c r="AN150" s="719" t="s">
        <v>483</v>
      </c>
      <c r="AO150" s="499"/>
      <c r="AP150" s="530">
        <v>675</v>
      </c>
    </row>
    <row r="151" spans="1:42" ht="12" customHeight="1" x14ac:dyDescent="0.25">
      <c r="A151" s="594">
        <v>680</v>
      </c>
      <c r="B151" s="497" t="s">
        <v>1200</v>
      </c>
      <c r="C151" s="329">
        <v>7180</v>
      </c>
      <c r="D151" s="497"/>
      <c r="E151" s="688"/>
      <c r="F151" s="688"/>
      <c r="G151" s="594">
        <v>680</v>
      </c>
      <c r="H151" s="594">
        <v>680</v>
      </c>
      <c r="I151" s="497" t="s">
        <v>1200</v>
      </c>
      <c r="J151" s="497"/>
      <c r="K151" s="497"/>
      <c r="L151" s="261"/>
      <c r="M151" s="497"/>
      <c r="N151" s="594">
        <v>680</v>
      </c>
      <c r="O151" s="594">
        <v>680</v>
      </c>
      <c r="P151" s="497" t="s">
        <v>1200</v>
      </c>
      <c r="Q151" s="497"/>
      <c r="R151" s="874"/>
      <c r="S151" s="497"/>
      <c r="T151" s="261"/>
      <c r="U151" s="594">
        <v>680</v>
      </c>
      <c r="V151" s="594">
        <v>680</v>
      </c>
      <c r="W151" s="497" t="s">
        <v>1200</v>
      </c>
      <c r="X151" s="756"/>
      <c r="Y151" s="497"/>
      <c r="Z151" s="497"/>
      <c r="AA151" s="497"/>
      <c r="AB151" s="594">
        <v>680</v>
      </c>
      <c r="AC151" s="594">
        <v>680</v>
      </c>
      <c r="AD151" s="497" t="s">
        <v>1200</v>
      </c>
      <c r="AE151" s="497"/>
      <c r="AF151" s="261"/>
      <c r="AG151" s="656"/>
      <c r="AH151" s="261"/>
      <c r="AI151" s="594">
        <v>680</v>
      </c>
      <c r="AJ151" s="594">
        <v>680</v>
      </c>
      <c r="AK151" s="497" t="s">
        <v>1200</v>
      </c>
      <c r="AL151" s="497"/>
      <c r="AM151" s="261"/>
      <c r="AN151" s="1071" t="s">
        <v>483</v>
      </c>
      <c r="AO151" s="497"/>
      <c r="AP151" s="594">
        <v>680</v>
      </c>
    </row>
    <row r="152" spans="1:42" ht="12" customHeight="1" x14ac:dyDescent="0.25">
      <c r="A152" s="530">
        <v>685</v>
      </c>
      <c r="B152" s="499" t="s">
        <v>866</v>
      </c>
      <c r="C152" s="326">
        <v>7200</v>
      </c>
      <c r="D152" s="499"/>
      <c r="E152" s="868"/>
      <c r="F152" s="868"/>
      <c r="G152" s="530">
        <v>685</v>
      </c>
      <c r="H152" s="530">
        <v>685</v>
      </c>
      <c r="I152" s="499" t="s">
        <v>866</v>
      </c>
      <c r="J152" s="499"/>
      <c r="K152" s="499"/>
      <c r="L152" s="285"/>
      <c r="M152" s="499"/>
      <c r="N152" s="530">
        <v>685</v>
      </c>
      <c r="O152" s="530">
        <v>685</v>
      </c>
      <c r="P152" s="499" t="s">
        <v>866</v>
      </c>
      <c r="Q152" s="499"/>
      <c r="R152" s="980"/>
      <c r="S152" s="499"/>
      <c r="T152" s="285"/>
      <c r="U152" s="530">
        <v>685</v>
      </c>
      <c r="V152" s="530">
        <v>685</v>
      </c>
      <c r="W152" s="499" t="s">
        <v>866</v>
      </c>
      <c r="X152" s="728"/>
      <c r="Y152" s="499"/>
      <c r="Z152" s="499"/>
      <c r="AA152" s="499"/>
      <c r="AB152" s="530">
        <v>685</v>
      </c>
      <c r="AC152" s="530">
        <v>685</v>
      </c>
      <c r="AD152" s="499" t="s">
        <v>866</v>
      </c>
      <c r="AE152" s="499"/>
      <c r="AF152" s="285"/>
      <c r="AG152" s="658"/>
      <c r="AH152" s="285"/>
      <c r="AI152" s="530">
        <v>685</v>
      </c>
      <c r="AJ152" s="530">
        <v>685</v>
      </c>
      <c r="AK152" s="499" t="s">
        <v>866</v>
      </c>
      <c r="AL152" s="499"/>
      <c r="AM152" s="285"/>
      <c r="AN152" s="719" t="s">
        <v>483</v>
      </c>
      <c r="AO152" s="499"/>
      <c r="AP152" s="530">
        <v>685</v>
      </c>
    </row>
    <row r="153" spans="1:42" ht="12" customHeight="1" x14ac:dyDescent="0.25">
      <c r="A153" s="530">
        <v>690</v>
      </c>
      <c r="B153" s="499" t="s">
        <v>1851</v>
      </c>
      <c r="C153" s="326">
        <v>7220</v>
      </c>
      <c r="D153" s="499"/>
      <c r="E153" s="868"/>
      <c r="F153" s="868"/>
      <c r="G153" s="530">
        <v>690</v>
      </c>
      <c r="H153" s="530">
        <v>690</v>
      </c>
      <c r="I153" s="499" t="s">
        <v>1851</v>
      </c>
      <c r="J153" s="499"/>
      <c r="K153" s="499"/>
      <c r="L153" s="285"/>
      <c r="M153" s="499"/>
      <c r="N153" s="530">
        <v>690</v>
      </c>
      <c r="O153" s="530">
        <v>690</v>
      </c>
      <c r="P153" s="499" t="s">
        <v>1851</v>
      </c>
      <c r="Q153" s="499"/>
      <c r="R153" s="980"/>
      <c r="S153" s="499"/>
      <c r="T153" s="285"/>
      <c r="U153" s="530">
        <v>690</v>
      </c>
      <c r="V153" s="530">
        <v>690</v>
      </c>
      <c r="W153" s="499" t="s">
        <v>1851</v>
      </c>
      <c r="X153" s="728"/>
      <c r="Y153" s="499"/>
      <c r="Z153" s="499"/>
      <c r="AA153" s="499"/>
      <c r="AB153" s="530">
        <v>690</v>
      </c>
      <c r="AC153" s="530">
        <v>690</v>
      </c>
      <c r="AD153" s="499" t="s">
        <v>1851</v>
      </c>
      <c r="AE153" s="499"/>
      <c r="AF153" s="285"/>
      <c r="AG153" s="658"/>
      <c r="AH153" s="285"/>
      <c r="AI153" s="530">
        <v>690</v>
      </c>
      <c r="AJ153" s="530">
        <v>690</v>
      </c>
      <c r="AK153" s="499" t="s">
        <v>1851</v>
      </c>
      <c r="AL153" s="499"/>
      <c r="AM153" s="285"/>
      <c r="AN153" s="719" t="s">
        <v>483</v>
      </c>
      <c r="AO153" s="499"/>
      <c r="AP153" s="530">
        <v>690</v>
      </c>
    </row>
    <row r="154" spans="1:42" ht="12" customHeight="1" x14ac:dyDescent="0.25">
      <c r="A154" s="530">
        <v>695</v>
      </c>
      <c r="B154" s="499" t="s">
        <v>1203</v>
      </c>
      <c r="C154" s="326">
        <v>7230</v>
      </c>
      <c r="D154" s="499"/>
      <c r="E154" s="868"/>
      <c r="F154" s="868"/>
      <c r="G154" s="530">
        <v>695</v>
      </c>
      <c r="H154" s="530">
        <v>695</v>
      </c>
      <c r="I154" s="499" t="s">
        <v>1203</v>
      </c>
      <c r="J154" s="499"/>
      <c r="K154" s="499"/>
      <c r="L154" s="285"/>
      <c r="M154" s="499"/>
      <c r="N154" s="530">
        <v>695</v>
      </c>
      <c r="O154" s="530">
        <v>695</v>
      </c>
      <c r="P154" s="499" t="s">
        <v>1203</v>
      </c>
      <c r="Q154" s="499"/>
      <c r="R154" s="980"/>
      <c r="S154" s="499"/>
      <c r="T154" s="285"/>
      <c r="U154" s="530">
        <v>695</v>
      </c>
      <c r="V154" s="530">
        <v>695</v>
      </c>
      <c r="W154" s="499" t="s">
        <v>1203</v>
      </c>
      <c r="X154" s="728"/>
      <c r="Y154" s="499"/>
      <c r="Z154" s="499"/>
      <c r="AA154" s="499"/>
      <c r="AB154" s="530">
        <v>695</v>
      </c>
      <c r="AC154" s="530">
        <v>695</v>
      </c>
      <c r="AD154" s="499" t="s">
        <v>1203</v>
      </c>
      <c r="AE154" s="499"/>
      <c r="AF154" s="285"/>
      <c r="AG154" s="658"/>
      <c r="AH154" s="285"/>
      <c r="AI154" s="530">
        <v>695</v>
      </c>
      <c r="AJ154" s="530">
        <v>695</v>
      </c>
      <c r="AK154" s="499" t="s">
        <v>1203</v>
      </c>
      <c r="AL154" s="499"/>
      <c r="AM154" s="285"/>
      <c r="AN154" s="719" t="s">
        <v>483</v>
      </c>
      <c r="AO154" s="499"/>
      <c r="AP154" s="530">
        <v>695</v>
      </c>
    </row>
    <row r="155" spans="1:42" ht="12" customHeight="1" x14ac:dyDescent="0.25">
      <c r="A155" s="530">
        <v>700</v>
      </c>
      <c r="B155" s="499" t="s">
        <v>1205</v>
      </c>
      <c r="C155" s="326">
        <v>7260</v>
      </c>
      <c r="D155" s="499"/>
      <c r="E155" s="868"/>
      <c r="F155" s="868"/>
      <c r="G155" s="530">
        <v>700</v>
      </c>
      <c r="H155" s="530">
        <v>700</v>
      </c>
      <c r="I155" s="499" t="s">
        <v>1205</v>
      </c>
      <c r="J155" s="499"/>
      <c r="K155" s="499"/>
      <c r="L155" s="285"/>
      <c r="M155" s="499"/>
      <c r="N155" s="530">
        <v>700</v>
      </c>
      <c r="O155" s="530">
        <v>700</v>
      </c>
      <c r="P155" s="499" t="s">
        <v>1205</v>
      </c>
      <c r="Q155" s="499"/>
      <c r="R155" s="980"/>
      <c r="S155" s="499"/>
      <c r="T155" s="285"/>
      <c r="U155" s="530">
        <v>700</v>
      </c>
      <c r="V155" s="530">
        <v>700</v>
      </c>
      <c r="W155" s="499" t="s">
        <v>1205</v>
      </c>
      <c r="X155" s="728"/>
      <c r="Y155" s="499"/>
      <c r="Z155" s="499"/>
      <c r="AA155" s="499"/>
      <c r="AB155" s="530">
        <v>700</v>
      </c>
      <c r="AC155" s="530">
        <v>700</v>
      </c>
      <c r="AD155" s="499" t="s">
        <v>1205</v>
      </c>
      <c r="AE155" s="499"/>
      <c r="AF155" s="285"/>
      <c r="AG155" s="658"/>
      <c r="AH155" s="285"/>
      <c r="AI155" s="530">
        <v>700</v>
      </c>
      <c r="AJ155" s="530">
        <v>700</v>
      </c>
      <c r="AK155" s="499" t="s">
        <v>1205</v>
      </c>
      <c r="AL155" s="499"/>
      <c r="AM155" s="285"/>
      <c r="AN155" s="719" t="s">
        <v>483</v>
      </c>
      <c r="AO155" s="499"/>
      <c r="AP155" s="530">
        <v>700</v>
      </c>
    </row>
    <row r="156" spans="1:42" ht="12" customHeight="1" x14ac:dyDescent="0.25">
      <c r="A156" s="594">
        <v>705</v>
      </c>
      <c r="B156" s="497" t="s">
        <v>1207</v>
      </c>
      <c r="C156" s="329">
        <v>7290</v>
      </c>
      <c r="D156" s="497"/>
      <c r="E156" s="688"/>
      <c r="F156" s="688"/>
      <c r="G156" s="594">
        <v>705</v>
      </c>
      <c r="H156" s="594">
        <v>705</v>
      </c>
      <c r="I156" s="497" t="s">
        <v>1207</v>
      </c>
      <c r="J156" s="497"/>
      <c r="K156" s="497"/>
      <c r="L156" s="261"/>
      <c r="M156" s="497"/>
      <c r="N156" s="594">
        <v>705</v>
      </c>
      <c r="O156" s="594">
        <v>705</v>
      </c>
      <c r="P156" s="497" t="s">
        <v>1207</v>
      </c>
      <c r="Q156" s="497"/>
      <c r="R156" s="874"/>
      <c r="S156" s="497"/>
      <c r="T156" s="261"/>
      <c r="U156" s="594">
        <v>705</v>
      </c>
      <c r="V156" s="594">
        <v>705</v>
      </c>
      <c r="W156" s="497" t="s">
        <v>1207</v>
      </c>
      <c r="X156" s="756"/>
      <c r="Y156" s="497"/>
      <c r="Z156" s="497"/>
      <c r="AA156" s="497"/>
      <c r="AB156" s="594">
        <v>705</v>
      </c>
      <c r="AC156" s="594">
        <v>705</v>
      </c>
      <c r="AD156" s="497" t="s">
        <v>1207</v>
      </c>
      <c r="AE156" s="497"/>
      <c r="AF156" s="261"/>
      <c r="AG156" s="656"/>
      <c r="AH156" s="261"/>
      <c r="AI156" s="594">
        <v>705</v>
      </c>
      <c r="AJ156" s="594">
        <v>705</v>
      </c>
      <c r="AK156" s="497" t="s">
        <v>1207</v>
      </c>
      <c r="AL156" s="497"/>
      <c r="AM156" s="261"/>
      <c r="AN156" s="1071" t="s">
        <v>483</v>
      </c>
      <c r="AO156" s="497"/>
      <c r="AP156" s="594">
        <v>705</v>
      </c>
    </row>
    <row r="157" spans="1:42" ht="12" customHeight="1" x14ac:dyDescent="0.25">
      <c r="A157" s="1063"/>
      <c r="B157" s="71"/>
      <c r="C157" s="71"/>
      <c r="D157" s="71"/>
      <c r="E157" s="275"/>
      <c r="F157" s="275"/>
      <c r="G157" s="1160" t="s">
        <v>1874</v>
      </c>
      <c r="H157" s="1063"/>
      <c r="I157" s="71"/>
      <c r="J157" s="274"/>
      <c r="K157" s="274"/>
      <c r="L157" s="274"/>
      <c r="M157" s="274"/>
      <c r="N157" s="1160" t="s">
        <v>1874</v>
      </c>
      <c r="O157" s="1063"/>
      <c r="P157" s="71"/>
      <c r="Q157" s="71"/>
      <c r="R157" s="71"/>
      <c r="S157" s="71"/>
      <c r="T157" s="71"/>
      <c r="U157" s="1160" t="s">
        <v>1874</v>
      </c>
      <c r="V157" s="1063"/>
      <c r="W157" s="71"/>
      <c r="X157" s="71"/>
      <c r="Y157" s="71"/>
      <c r="Z157" s="71"/>
      <c r="AA157" s="71"/>
      <c r="AB157" s="1160" t="s">
        <v>1874</v>
      </c>
      <c r="AC157" s="1063"/>
      <c r="AD157" s="71"/>
      <c r="AE157" s="71"/>
      <c r="AF157" s="71"/>
      <c r="AG157" s="71"/>
      <c r="AH157" s="71"/>
      <c r="AI157" s="1160" t="s">
        <v>1874</v>
      </c>
      <c r="AJ157" s="1063"/>
      <c r="AK157" s="71"/>
      <c r="AL157" s="71"/>
      <c r="AM157" s="71"/>
      <c r="AN157" s="71"/>
      <c r="AO157" s="71"/>
      <c r="AP157" s="1160" t="s">
        <v>1874</v>
      </c>
    </row>
    <row r="158" spans="1:42" ht="12" customHeight="1" x14ac:dyDescent="0.25">
      <c r="A158" s="1063"/>
      <c r="B158" s="71"/>
      <c r="C158" s="71"/>
      <c r="D158" s="71"/>
      <c r="E158" s="275"/>
      <c r="F158" s="275"/>
      <c r="G158" s="1160"/>
      <c r="H158" s="1063"/>
      <c r="I158" s="71"/>
      <c r="J158" s="274"/>
      <c r="K158" s="274"/>
      <c r="L158" s="274"/>
      <c r="M158" s="274"/>
      <c r="N158" s="1160"/>
      <c r="O158" s="1063"/>
      <c r="P158" s="71"/>
      <c r="Q158" s="71"/>
      <c r="R158" s="71"/>
      <c r="S158" s="71"/>
      <c r="T158" s="71"/>
      <c r="U158" s="1160"/>
      <c r="V158" s="1063"/>
      <c r="W158" s="71"/>
      <c r="X158" s="71"/>
      <c r="Y158" s="71"/>
      <c r="Z158" s="71"/>
      <c r="AA158" s="71"/>
      <c r="AB158" s="1160"/>
      <c r="AC158" s="1063"/>
      <c r="AD158" s="71"/>
      <c r="AE158" s="71"/>
      <c r="AF158" s="71"/>
      <c r="AG158" s="71"/>
      <c r="AH158" s="71"/>
      <c r="AI158" s="1160"/>
      <c r="AJ158" s="1063"/>
      <c r="AK158" s="71"/>
      <c r="AL158" s="71"/>
      <c r="AM158" s="71"/>
      <c r="AN158" s="71"/>
      <c r="AO158" s="71"/>
      <c r="AP158" s="1160"/>
    </row>
    <row r="159" spans="1:42" ht="12" customHeight="1" x14ac:dyDescent="0.25">
      <c r="A159" s="1063"/>
      <c r="B159" s="71"/>
      <c r="C159" s="71"/>
      <c r="D159" s="71"/>
      <c r="E159" s="275"/>
      <c r="F159" s="275"/>
      <c r="G159" s="1160"/>
      <c r="H159" s="1063"/>
      <c r="I159" s="71"/>
      <c r="J159" s="274"/>
      <c r="K159" s="274"/>
      <c r="L159" s="274"/>
      <c r="M159" s="274"/>
      <c r="N159" s="1160"/>
      <c r="O159" s="1063"/>
      <c r="P159" s="71"/>
      <c r="Q159" s="71"/>
      <c r="R159" s="71"/>
      <c r="S159" s="71"/>
      <c r="T159" s="71"/>
      <c r="U159" s="1160"/>
      <c r="V159" s="1063"/>
      <c r="W159" s="71"/>
      <c r="X159" s="71"/>
      <c r="Y159" s="71"/>
      <c r="Z159" s="71"/>
      <c r="AA159" s="71"/>
      <c r="AB159" s="1160"/>
      <c r="AC159" s="1063"/>
      <c r="AD159" s="71"/>
      <c r="AE159" s="71"/>
      <c r="AF159" s="71"/>
      <c r="AG159" s="71"/>
      <c r="AH159" s="71"/>
      <c r="AI159" s="1160"/>
      <c r="AJ159" s="1063"/>
      <c r="AK159" s="71"/>
      <c r="AL159" s="71"/>
      <c r="AM159" s="71"/>
      <c r="AN159" s="71"/>
      <c r="AO159" s="71"/>
      <c r="AP159" s="1160"/>
    </row>
    <row r="160" spans="1:42" ht="12" customHeight="1" x14ac:dyDescent="0.25">
      <c r="A160" s="1063"/>
      <c r="B160" s="71"/>
      <c r="C160" s="71"/>
      <c r="D160" s="71"/>
      <c r="E160" s="275"/>
      <c r="F160" s="275"/>
      <c r="G160" s="1160"/>
      <c r="H160" s="1063"/>
      <c r="I160" s="71"/>
      <c r="J160" s="274"/>
      <c r="K160" s="274"/>
      <c r="L160" s="274"/>
      <c r="M160" s="274"/>
      <c r="N160" s="1160"/>
      <c r="O160" s="1063"/>
      <c r="P160" s="71"/>
      <c r="Q160" s="71"/>
      <c r="R160" s="71"/>
      <c r="S160" s="71"/>
      <c r="T160" s="71"/>
      <c r="U160" s="1160"/>
      <c r="V160" s="1063"/>
      <c r="W160" s="71"/>
      <c r="X160" s="71"/>
      <c r="Y160" s="71"/>
      <c r="Z160" s="71"/>
      <c r="AA160" s="71"/>
      <c r="AB160" s="1160"/>
      <c r="AC160" s="1063"/>
      <c r="AD160" s="71"/>
      <c r="AE160" s="71"/>
      <c r="AF160" s="71"/>
      <c r="AG160" s="71"/>
      <c r="AH160" s="71"/>
      <c r="AI160" s="1160"/>
      <c r="AJ160" s="1063"/>
      <c r="AK160" s="71"/>
      <c r="AL160" s="71"/>
      <c r="AM160" s="71"/>
      <c r="AN160" s="71"/>
      <c r="AO160" s="71"/>
      <c r="AP160" s="1160"/>
    </row>
    <row r="161" spans="1:45" ht="15.6" x14ac:dyDescent="0.3">
      <c r="A161" s="295" t="s">
        <v>485</v>
      </c>
      <c r="B161" s="163"/>
      <c r="C161" s="163"/>
      <c r="D161" s="163"/>
      <c r="E161" s="163"/>
      <c r="F161" s="163"/>
      <c r="G161" s="163"/>
      <c r="H161" s="295" t="s">
        <v>486</v>
      </c>
      <c r="I161" s="163"/>
      <c r="J161" s="163"/>
      <c r="K161" s="1065"/>
      <c r="L161" s="163"/>
      <c r="M161" s="163"/>
      <c r="N161" s="163"/>
      <c r="O161" s="295" t="s">
        <v>487</v>
      </c>
      <c r="P161" s="163"/>
      <c r="Q161" s="163"/>
      <c r="R161" s="163"/>
      <c r="S161" s="163"/>
      <c r="T161" s="163"/>
      <c r="U161" s="163"/>
      <c r="V161" s="295" t="s">
        <v>488</v>
      </c>
      <c r="W161" s="163"/>
      <c r="X161" s="163"/>
      <c r="Y161" s="163"/>
      <c r="Z161" s="163"/>
      <c r="AA161" s="163"/>
      <c r="AB161" s="163"/>
      <c r="AC161" s="295" t="s">
        <v>489</v>
      </c>
      <c r="AD161" s="163"/>
      <c r="AE161" s="163"/>
      <c r="AF161" s="163"/>
      <c r="AG161" s="163"/>
      <c r="AH161" s="163"/>
      <c r="AI161" s="163"/>
      <c r="AJ161" s="295" t="s">
        <v>490</v>
      </c>
      <c r="AK161" s="24"/>
      <c r="AL161" s="163"/>
      <c r="AM161" s="163"/>
      <c r="AN161" s="163"/>
      <c r="AO161" s="163"/>
      <c r="AP161" s="163"/>
      <c r="AQ161" s="45"/>
      <c r="AR161" s="24"/>
      <c r="AS161" s="24"/>
    </row>
    <row r="162" spans="1:45" ht="24.9" customHeight="1" x14ac:dyDescent="0.3">
      <c r="A162" s="258" t="s">
        <v>1092</v>
      </c>
      <c r="B162" s="4" t="s">
        <v>408</v>
      </c>
      <c r="C162" s="3"/>
      <c r="D162" s="3"/>
      <c r="E162" s="3"/>
      <c r="F162" s="3"/>
      <c r="G162" s="70"/>
      <c r="H162" s="258" t="s">
        <v>1092</v>
      </c>
      <c r="I162" s="4" t="s">
        <v>408</v>
      </c>
      <c r="J162" s="3"/>
      <c r="K162" s="3"/>
      <c r="L162" s="3"/>
      <c r="M162" s="3"/>
      <c r="N162" s="70"/>
      <c r="O162" s="258" t="s">
        <v>1092</v>
      </c>
      <c r="P162" s="4" t="s">
        <v>408</v>
      </c>
      <c r="Q162" s="3"/>
      <c r="R162" s="3"/>
      <c r="S162" s="3"/>
      <c r="T162" s="3"/>
      <c r="U162" s="70"/>
      <c r="V162" s="258" t="s">
        <v>1092</v>
      </c>
      <c r="W162" s="4" t="s">
        <v>408</v>
      </c>
      <c r="X162" s="3"/>
      <c r="Y162" s="3"/>
      <c r="Z162" s="3"/>
      <c r="AA162" s="3"/>
      <c r="AB162" s="70"/>
      <c r="AC162" s="258" t="s">
        <v>1092</v>
      </c>
      <c r="AD162" s="4" t="s">
        <v>408</v>
      </c>
      <c r="AE162" s="3"/>
      <c r="AF162" s="3"/>
      <c r="AG162" s="3"/>
      <c r="AH162" s="3"/>
      <c r="AI162" s="70"/>
      <c r="AJ162" s="258" t="s">
        <v>1092</v>
      </c>
      <c r="AK162" s="4" t="s">
        <v>408</v>
      </c>
      <c r="AL162" s="3"/>
      <c r="AM162" s="3"/>
      <c r="AN162" s="3"/>
      <c r="AO162" s="3"/>
      <c r="AP162" s="70"/>
      <c r="AQ162" s="24"/>
      <c r="AR162" s="24"/>
      <c r="AS162" s="24"/>
    </row>
    <row r="163" spans="1:45" ht="12" customHeight="1" x14ac:dyDescent="0.2">
      <c r="A163" s="63"/>
      <c r="B163" s="63"/>
      <c r="C163" s="63"/>
      <c r="D163" s="63"/>
      <c r="E163" s="6"/>
      <c r="F163" s="6"/>
      <c r="G163" s="6"/>
      <c r="H163" s="63"/>
      <c r="I163" s="63"/>
      <c r="J163" s="63"/>
      <c r="K163" s="63"/>
      <c r="L163" s="6"/>
      <c r="M163" s="6"/>
      <c r="N163" s="6"/>
      <c r="O163" s="63"/>
      <c r="P163" s="63"/>
      <c r="Q163" s="63"/>
      <c r="R163" s="63"/>
      <c r="S163" s="6"/>
      <c r="T163" s="6"/>
      <c r="U163" s="6"/>
      <c r="V163" s="63"/>
      <c r="W163" s="63"/>
      <c r="X163" s="63"/>
      <c r="Y163" s="63"/>
      <c r="Z163" s="6"/>
      <c r="AA163" s="6"/>
      <c r="AB163" s="6"/>
      <c r="AC163" s="63"/>
      <c r="AD163" s="63"/>
      <c r="AE163" s="63"/>
      <c r="AF163" s="63"/>
      <c r="AG163" s="6"/>
      <c r="AH163" s="6"/>
      <c r="AI163" s="6"/>
      <c r="AJ163" s="63"/>
      <c r="AK163" s="63"/>
      <c r="AL163" s="63"/>
      <c r="AM163" s="63"/>
      <c r="AN163" s="6"/>
      <c r="AO163" s="6"/>
      <c r="AP163" s="6"/>
    </row>
    <row r="164" spans="1:45" ht="12" x14ac:dyDescent="0.25">
      <c r="A164" s="71" t="s">
        <v>1568</v>
      </c>
      <c r="B164" s="71"/>
      <c r="C164" s="71"/>
      <c r="D164" s="71"/>
      <c r="E164" s="5"/>
      <c r="F164" s="5"/>
      <c r="G164" s="72" t="s">
        <v>401</v>
      </c>
      <c r="H164" s="71" t="s">
        <v>1568</v>
      </c>
      <c r="I164" s="71"/>
      <c r="J164" s="71"/>
      <c r="K164" s="71"/>
      <c r="L164" s="5"/>
      <c r="M164" s="5"/>
      <c r="N164" s="72" t="s">
        <v>401</v>
      </c>
      <c r="O164" s="71" t="s">
        <v>1568</v>
      </c>
      <c r="P164" s="71"/>
      <c r="Q164" s="71"/>
      <c r="R164" s="71"/>
      <c r="S164" s="5"/>
      <c r="T164" s="5"/>
      <c r="U164" s="72" t="s">
        <v>401</v>
      </c>
      <c r="V164" s="71" t="s">
        <v>1568</v>
      </c>
      <c r="W164" s="71"/>
      <c r="X164" s="71"/>
      <c r="Y164" s="71"/>
      <c r="Z164" s="5"/>
      <c r="AA164" s="5"/>
      <c r="AB164" s="72" t="s">
        <v>401</v>
      </c>
      <c r="AC164" s="71" t="s">
        <v>1568</v>
      </c>
      <c r="AD164" s="71"/>
      <c r="AE164" s="71"/>
      <c r="AF164" s="71"/>
      <c r="AG164" s="5"/>
      <c r="AH164" s="5"/>
      <c r="AI164" s="72" t="s">
        <v>401</v>
      </c>
      <c r="AJ164" s="71" t="s">
        <v>1568</v>
      </c>
      <c r="AK164" s="71"/>
      <c r="AL164" s="71"/>
      <c r="AM164" s="71"/>
      <c r="AN164" s="5"/>
      <c r="AO164" s="5"/>
      <c r="AP164" s="72" t="s">
        <v>401</v>
      </c>
      <c r="AS164" s="1187"/>
    </row>
    <row r="165" spans="1:45" ht="9.9" customHeight="1" x14ac:dyDescent="0.25">
      <c r="A165" s="274"/>
      <c r="B165" s="274"/>
      <c r="C165" s="274"/>
      <c r="D165" s="274"/>
      <c r="E165" s="275"/>
      <c r="F165" s="275"/>
      <c r="G165" s="275"/>
      <c r="H165" s="274"/>
      <c r="I165" s="274"/>
      <c r="J165" s="274"/>
      <c r="K165" s="274"/>
      <c r="L165" s="275"/>
      <c r="M165" s="275"/>
      <c r="N165" s="275"/>
      <c r="O165" s="274"/>
      <c r="P165" s="274"/>
      <c r="Q165" s="274"/>
      <c r="R165" s="274"/>
      <c r="S165" s="275"/>
      <c r="T165" s="275"/>
      <c r="U165" s="275"/>
      <c r="V165" s="274"/>
      <c r="W165" s="274"/>
      <c r="X165" s="274"/>
      <c r="Y165" s="274"/>
      <c r="Z165" s="275"/>
      <c r="AA165" s="275"/>
      <c r="AB165" s="275"/>
      <c r="AC165" s="274"/>
      <c r="AD165" s="274"/>
      <c r="AE165" s="274"/>
      <c r="AF165" s="274"/>
      <c r="AG165" s="275"/>
      <c r="AH165" s="275"/>
      <c r="AI165" s="275"/>
      <c r="AJ165" s="274"/>
      <c r="AK165" s="274"/>
      <c r="AL165" s="274"/>
      <c r="AM165" s="274"/>
      <c r="AN165" s="275"/>
      <c r="AO165" s="275"/>
      <c r="AP165" s="275"/>
    </row>
    <row r="166" spans="1:45" ht="12" customHeight="1" x14ac:dyDescent="0.25">
      <c r="A166" s="265"/>
      <c r="B166" s="502" t="s">
        <v>321</v>
      </c>
      <c r="C166" s="265"/>
      <c r="D166" s="573" t="s">
        <v>1014</v>
      </c>
      <c r="E166" s="573" t="s">
        <v>1015</v>
      </c>
      <c r="F166" s="573" t="s">
        <v>1016</v>
      </c>
      <c r="G166" s="265"/>
      <c r="H166" s="265"/>
      <c r="I166" s="502" t="s">
        <v>321</v>
      </c>
      <c r="J166" s="573" t="s">
        <v>1017</v>
      </c>
      <c r="K166" s="573" t="s">
        <v>1018</v>
      </c>
      <c r="L166" s="573" t="s">
        <v>1019</v>
      </c>
      <c r="M166" s="573" t="s">
        <v>1035</v>
      </c>
      <c r="N166" s="265"/>
      <c r="O166" s="265"/>
      <c r="P166" s="502" t="s">
        <v>321</v>
      </c>
      <c r="Q166" s="573" t="s">
        <v>1036</v>
      </c>
      <c r="R166" s="573" t="s">
        <v>1037</v>
      </c>
      <c r="S166" s="573" t="s">
        <v>1038</v>
      </c>
      <c r="T166" s="573" t="s">
        <v>1039</v>
      </c>
      <c r="U166" s="573"/>
      <c r="V166" s="265"/>
      <c r="W166" s="502" t="s">
        <v>321</v>
      </c>
      <c r="X166" s="573" t="s">
        <v>1273</v>
      </c>
      <c r="Y166" s="573" t="s">
        <v>1184</v>
      </c>
      <c r="Z166" s="573" t="s">
        <v>1724</v>
      </c>
      <c r="AA166" s="573" t="s">
        <v>1725</v>
      </c>
      <c r="AB166" s="265"/>
      <c r="AC166" s="265"/>
      <c r="AD166" s="502" t="s">
        <v>321</v>
      </c>
      <c r="AE166" s="573" t="s">
        <v>1726</v>
      </c>
      <c r="AF166" s="573" t="s">
        <v>1727</v>
      </c>
      <c r="AG166" s="573" t="s">
        <v>322</v>
      </c>
      <c r="AH166" s="573" t="s">
        <v>1827</v>
      </c>
      <c r="AI166" s="573"/>
      <c r="AJ166" s="265"/>
      <c r="AK166" s="502" t="s">
        <v>321</v>
      </c>
      <c r="AL166" s="573" t="s">
        <v>1828</v>
      </c>
      <c r="AM166" s="573" t="s">
        <v>1829</v>
      </c>
      <c r="AN166" s="573" t="s">
        <v>1830</v>
      </c>
      <c r="AO166" s="573" t="s">
        <v>1831</v>
      </c>
      <c r="AP166" s="265"/>
    </row>
    <row r="167" spans="1:45" ht="12" customHeight="1" x14ac:dyDescent="0.25">
      <c r="A167" s="272"/>
      <c r="B167" s="272"/>
      <c r="C167" s="272"/>
      <c r="D167" s="270"/>
      <c r="E167" s="505"/>
      <c r="F167" s="272"/>
      <c r="G167" s="272"/>
      <c r="H167" s="272"/>
      <c r="I167" s="272"/>
      <c r="J167" s="272"/>
      <c r="K167" s="272"/>
      <c r="L167" s="272"/>
      <c r="M167" s="272"/>
      <c r="N167" s="272"/>
      <c r="O167" s="272"/>
      <c r="P167" s="272"/>
      <c r="Q167" s="272"/>
      <c r="R167" s="505"/>
      <c r="S167" s="272"/>
      <c r="T167" s="505" t="s">
        <v>323</v>
      </c>
      <c r="U167" s="272"/>
      <c r="V167" s="272"/>
      <c r="W167" s="272"/>
      <c r="X167" s="272" t="s">
        <v>324</v>
      </c>
      <c r="Y167" s="272"/>
      <c r="Z167" s="505" t="s">
        <v>325</v>
      </c>
      <c r="AA167" s="272"/>
      <c r="AB167" s="272"/>
      <c r="AC167" s="272"/>
      <c r="AD167" s="272"/>
      <c r="AE167" s="272"/>
      <c r="AF167" s="505"/>
      <c r="AG167" s="272" t="s">
        <v>326</v>
      </c>
      <c r="AH167" s="272" t="s">
        <v>327</v>
      </c>
      <c r="AI167" s="272"/>
      <c r="AJ167" s="272"/>
      <c r="AK167" s="272"/>
      <c r="AL167" s="505" t="s">
        <v>328</v>
      </c>
      <c r="AM167" s="272" t="s">
        <v>329</v>
      </c>
      <c r="AN167" s="272"/>
      <c r="AO167" s="272"/>
      <c r="AP167" s="272"/>
    </row>
    <row r="168" spans="1:45" ht="12" customHeight="1" x14ac:dyDescent="0.25">
      <c r="A168" s="272"/>
      <c r="B168" s="272" t="s">
        <v>330</v>
      </c>
      <c r="C168" s="272"/>
      <c r="D168" s="272" t="s">
        <v>409</v>
      </c>
      <c r="E168" s="505"/>
      <c r="F168" s="272"/>
      <c r="G168" s="272"/>
      <c r="H168" s="272"/>
      <c r="I168" s="272" t="s">
        <v>330</v>
      </c>
      <c r="J168" s="272"/>
      <c r="K168" s="272"/>
      <c r="L168" s="272" t="s">
        <v>331</v>
      </c>
      <c r="M168" s="272" t="s">
        <v>332</v>
      </c>
      <c r="N168" s="272"/>
      <c r="O168" s="272"/>
      <c r="P168" s="272" t="s">
        <v>330</v>
      </c>
      <c r="Q168" s="272"/>
      <c r="R168" s="505"/>
      <c r="S168" s="272"/>
      <c r="T168" s="505" t="s">
        <v>1756</v>
      </c>
      <c r="U168" s="272"/>
      <c r="V168" s="272"/>
      <c r="W168" s="272" t="s">
        <v>330</v>
      </c>
      <c r="X168" s="272" t="s">
        <v>1756</v>
      </c>
      <c r="Y168" s="272"/>
      <c r="Z168" s="505" t="s">
        <v>334</v>
      </c>
      <c r="AA168" s="272" t="s">
        <v>912</v>
      </c>
      <c r="AB168" s="272"/>
      <c r="AC168" s="272"/>
      <c r="AD168" s="272" t="s">
        <v>330</v>
      </c>
      <c r="AE168" s="272"/>
      <c r="AF168" s="505" t="s">
        <v>323</v>
      </c>
      <c r="AG168" s="272" t="s">
        <v>335</v>
      </c>
      <c r="AH168" s="272" t="s">
        <v>336</v>
      </c>
      <c r="AI168" s="272"/>
      <c r="AJ168" s="272"/>
      <c r="AK168" s="272" t="s">
        <v>330</v>
      </c>
      <c r="AL168" s="505" t="s">
        <v>336</v>
      </c>
      <c r="AM168" s="272" t="s">
        <v>337</v>
      </c>
      <c r="AN168" s="272"/>
      <c r="AO168" s="272"/>
      <c r="AP168" s="272"/>
    </row>
    <row r="169" spans="1:45" ht="12" customHeight="1" x14ac:dyDescent="0.25">
      <c r="A169" s="272"/>
      <c r="B169" s="272"/>
      <c r="C169" s="272"/>
      <c r="D169" s="272" t="s">
        <v>410</v>
      </c>
      <c r="E169" s="505" t="s">
        <v>338</v>
      </c>
      <c r="F169" s="272"/>
      <c r="G169" s="272"/>
      <c r="H169" s="272"/>
      <c r="I169" s="272"/>
      <c r="J169" s="272" t="s">
        <v>36</v>
      </c>
      <c r="K169" s="272" t="s">
        <v>1010</v>
      </c>
      <c r="L169" s="272" t="s">
        <v>446</v>
      </c>
      <c r="M169" s="272" t="s">
        <v>339</v>
      </c>
      <c r="N169" s="272"/>
      <c r="O169" s="272"/>
      <c r="P169" s="272"/>
      <c r="Q169" s="272" t="s">
        <v>333</v>
      </c>
      <c r="R169" s="505" t="s">
        <v>341</v>
      </c>
      <c r="S169" s="272" t="s">
        <v>342</v>
      </c>
      <c r="T169" s="505" t="s">
        <v>1753</v>
      </c>
      <c r="U169" s="272"/>
      <c r="V169" s="272"/>
      <c r="W169" s="272"/>
      <c r="X169" s="272" t="s">
        <v>1753</v>
      </c>
      <c r="Y169" s="272" t="s">
        <v>327</v>
      </c>
      <c r="Z169" s="505" t="s">
        <v>343</v>
      </c>
      <c r="AA169" s="272" t="s">
        <v>343</v>
      </c>
      <c r="AB169" s="272"/>
      <c r="AC169" s="272"/>
      <c r="AD169" s="272"/>
      <c r="AE169" s="272"/>
      <c r="AF169" s="505" t="s">
        <v>1756</v>
      </c>
      <c r="AG169" s="272" t="s">
        <v>345</v>
      </c>
      <c r="AH169" s="272" t="s">
        <v>346</v>
      </c>
      <c r="AI169" s="272"/>
      <c r="AJ169" s="272"/>
      <c r="AK169" s="272"/>
      <c r="AL169" s="505" t="s">
        <v>346</v>
      </c>
      <c r="AM169" s="272" t="s">
        <v>346</v>
      </c>
      <c r="AN169" s="272" t="s">
        <v>1473</v>
      </c>
      <c r="AO169" s="272"/>
      <c r="AP169" s="272"/>
    </row>
    <row r="170" spans="1:45" ht="12" customHeight="1" x14ac:dyDescent="0.25">
      <c r="A170" s="272" t="s">
        <v>634</v>
      </c>
      <c r="B170" s="272"/>
      <c r="C170" s="272" t="s">
        <v>1343</v>
      </c>
      <c r="D170" s="272" t="s">
        <v>411</v>
      </c>
      <c r="E170" s="505" t="s">
        <v>339</v>
      </c>
      <c r="F170" s="269"/>
      <c r="G170" s="272" t="s">
        <v>634</v>
      </c>
      <c r="H170" s="272" t="s">
        <v>634</v>
      </c>
      <c r="I170" s="272"/>
      <c r="J170" s="272" t="s">
        <v>1745</v>
      </c>
      <c r="K170" s="272" t="s">
        <v>447</v>
      </c>
      <c r="L170" s="272" t="s">
        <v>28</v>
      </c>
      <c r="M170" s="347" t="s">
        <v>350</v>
      </c>
      <c r="N170" s="272" t="s">
        <v>634</v>
      </c>
      <c r="O170" s="272" t="s">
        <v>634</v>
      </c>
      <c r="P170" s="272"/>
      <c r="Q170" s="272" t="s">
        <v>448</v>
      </c>
      <c r="R170" s="505" t="s">
        <v>352</v>
      </c>
      <c r="S170" s="272" t="s">
        <v>353</v>
      </c>
      <c r="T170" s="505" t="s">
        <v>449</v>
      </c>
      <c r="U170" s="272" t="s">
        <v>634</v>
      </c>
      <c r="V170" s="272" t="s">
        <v>634</v>
      </c>
      <c r="W170" s="272"/>
      <c r="X170" s="272" t="s">
        <v>450</v>
      </c>
      <c r="Y170" s="272" t="s">
        <v>447</v>
      </c>
      <c r="Z170" s="505" t="s">
        <v>356</v>
      </c>
      <c r="AA170" s="272" t="s">
        <v>356</v>
      </c>
      <c r="AB170" s="272" t="s">
        <v>634</v>
      </c>
      <c r="AC170" s="272" t="s">
        <v>634</v>
      </c>
      <c r="AD170" s="272"/>
      <c r="AE170" s="272"/>
      <c r="AF170" s="505" t="s">
        <v>451</v>
      </c>
      <c r="AG170" s="272" t="s">
        <v>358</v>
      </c>
      <c r="AH170" s="272" t="s">
        <v>359</v>
      </c>
      <c r="AI170" s="272" t="s">
        <v>634</v>
      </c>
      <c r="AJ170" s="272" t="s">
        <v>634</v>
      </c>
      <c r="AK170" s="272"/>
      <c r="AL170" s="505" t="s">
        <v>359</v>
      </c>
      <c r="AM170" s="272" t="s">
        <v>359</v>
      </c>
      <c r="AN170" s="272" t="s">
        <v>452</v>
      </c>
      <c r="AO170" s="272"/>
      <c r="AP170" s="272" t="s">
        <v>634</v>
      </c>
    </row>
    <row r="171" spans="1:45" ht="12" customHeight="1" x14ac:dyDescent="0.25">
      <c r="A171" s="329" t="s">
        <v>637</v>
      </c>
      <c r="B171" s="813" t="s">
        <v>360</v>
      </c>
      <c r="C171" s="329" t="s">
        <v>637</v>
      </c>
      <c r="D171" s="329" t="s">
        <v>218</v>
      </c>
      <c r="E171" s="855" t="s">
        <v>361</v>
      </c>
      <c r="F171" s="329" t="s">
        <v>412</v>
      </c>
      <c r="G171" s="329" t="s">
        <v>637</v>
      </c>
      <c r="H171" s="329" t="s">
        <v>637</v>
      </c>
      <c r="I171" s="813" t="s">
        <v>360</v>
      </c>
      <c r="J171" s="813" t="s">
        <v>362</v>
      </c>
      <c r="K171" s="813" t="s">
        <v>363</v>
      </c>
      <c r="L171" s="813">
        <v>105</v>
      </c>
      <c r="M171" s="813">
        <v>110</v>
      </c>
      <c r="N171" s="329" t="s">
        <v>637</v>
      </c>
      <c r="O171" s="329" t="s">
        <v>637</v>
      </c>
      <c r="P171" s="813" t="s">
        <v>360</v>
      </c>
      <c r="Q171" s="855" t="s">
        <v>364</v>
      </c>
      <c r="R171" s="556">
        <v>145</v>
      </c>
      <c r="S171" s="813">
        <v>150</v>
      </c>
      <c r="T171" s="856" t="s">
        <v>365</v>
      </c>
      <c r="U171" s="329" t="s">
        <v>637</v>
      </c>
      <c r="V171" s="329" t="s">
        <v>637</v>
      </c>
      <c r="W171" s="813" t="s">
        <v>360</v>
      </c>
      <c r="X171" s="813">
        <v>220</v>
      </c>
      <c r="Y171" s="855" t="s">
        <v>366</v>
      </c>
      <c r="Z171" s="556">
        <v>235</v>
      </c>
      <c r="AA171" s="813">
        <v>240</v>
      </c>
      <c r="AB171" s="329" t="s">
        <v>637</v>
      </c>
      <c r="AC171" s="329" t="s">
        <v>637</v>
      </c>
      <c r="AD171" s="813" t="s">
        <v>360</v>
      </c>
      <c r="AE171" s="329" t="s">
        <v>412</v>
      </c>
      <c r="AF171" s="556">
        <v>245</v>
      </c>
      <c r="AG171" s="855" t="s">
        <v>367</v>
      </c>
      <c r="AH171" s="855" t="s">
        <v>368</v>
      </c>
      <c r="AI171" s="329" t="s">
        <v>637</v>
      </c>
      <c r="AJ171" s="329" t="s">
        <v>637</v>
      </c>
      <c r="AK171" s="813" t="s">
        <v>360</v>
      </c>
      <c r="AL171" s="855" t="s">
        <v>369</v>
      </c>
      <c r="AM171" s="813">
        <v>280</v>
      </c>
      <c r="AN171" s="329" t="s">
        <v>1745</v>
      </c>
      <c r="AO171" s="329" t="s">
        <v>1186</v>
      </c>
      <c r="AP171" s="329" t="s">
        <v>637</v>
      </c>
    </row>
    <row r="172" spans="1:45" ht="12" customHeight="1" x14ac:dyDescent="0.25">
      <c r="A172" s="271"/>
      <c r="B172" s="271"/>
      <c r="C172" s="271"/>
      <c r="D172" s="271"/>
      <c r="E172" s="271"/>
      <c r="F172" s="271"/>
      <c r="G172" s="271"/>
      <c r="H172" s="772"/>
      <c r="I172" s="772"/>
      <c r="J172" s="271"/>
      <c r="K172" s="271"/>
      <c r="L172" s="271"/>
      <c r="M172" s="271"/>
      <c r="N172" s="271"/>
      <c r="O172" s="772"/>
      <c r="P172" s="772"/>
      <c r="Q172" s="271"/>
      <c r="R172" s="271"/>
      <c r="S172" s="271"/>
      <c r="T172" s="271"/>
      <c r="U172" s="271"/>
      <c r="V172" s="772"/>
      <c r="W172" s="772"/>
      <c r="X172" s="271"/>
      <c r="Y172" s="271"/>
      <c r="Z172" s="271"/>
      <c r="AA172" s="271"/>
      <c r="AB172" s="271"/>
      <c r="AC172" s="772"/>
      <c r="AD172" s="772"/>
      <c r="AE172" s="271"/>
      <c r="AF172" s="271"/>
      <c r="AG172" s="804"/>
      <c r="AH172" s="271"/>
      <c r="AI172" s="271"/>
      <c r="AJ172" s="772"/>
      <c r="AK172" s="772"/>
      <c r="AL172" s="271"/>
      <c r="AM172" s="271"/>
      <c r="AN172" s="271"/>
      <c r="AO172" s="271"/>
      <c r="AP172" s="271"/>
    </row>
    <row r="173" spans="1:45" ht="12" customHeight="1" x14ac:dyDescent="0.25">
      <c r="A173" s="271"/>
      <c r="B173" s="271" t="s">
        <v>491</v>
      </c>
      <c r="C173" s="271"/>
      <c r="D173" s="271"/>
      <c r="E173" s="733"/>
      <c r="F173" s="733"/>
      <c r="G173" s="913"/>
      <c r="H173" s="913"/>
      <c r="I173" s="271" t="s">
        <v>491</v>
      </c>
      <c r="J173" s="271"/>
      <c r="K173" s="271"/>
      <c r="L173" s="271"/>
      <c r="M173" s="271"/>
      <c r="N173" s="271"/>
      <c r="O173" s="271"/>
      <c r="P173" s="271" t="s">
        <v>491</v>
      </c>
      <c r="Q173" s="271"/>
      <c r="R173" s="271"/>
      <c r="S173" s="271"/>
      <c r="T173" s="271"/>
      <c r="U173" s="271"/>
      <c r="V173" s="271"/>
      <c r="W173" s="271" t="s">
        <v>491</v>
      </c>
      <c r="X173" s="271"/>
      <c r="Y173" s="271"/>
      <c r="Z173" s="271"/>
      <c r="AA173" s="271"/>
      <c r="AB173" s="271"/>
      <c r="AC173" s="271"/>
      <c r="AD173" s="271" t="s">
        <v>491</v>
      </c>
      <c r="AE173" s="271"/>
      <c r="AF173" s="271"/>
      <c r="AG173" s="804"/>
      <c r="AH173" s="271"/>
      <c r="AI173" s="271"/>
      <c r="AJ173" s="271"/>
      <c r="AK173" s="271" t="s">
        <v>491</v>
      </c>
      <c r="AL173" s="271"/>
      <c r="AM173" s="271"/>
      <c r="AN173" s="271"/>
      <c r="AO173" s="271"/>
      <c r="AP173" s="913"/>
    </row>
    <row r="174" spans="1:45" ht="12" customHeight="1" x14ac:dyDescent="0.25">
      <c r="A174" s="530">
        <v>710</v>
      </c>
      <c r="B174" s="499" t="s">
        <v>1790</v>
      </c>
      <c r="C174" s="326">
        <v>7310</v>
      </c>
      <c r="D174" s="499" t="s">
        <v>1101</v>
      </c>
      <c r="E174" s="719" t="s">
        <v>1101</v>
      </c>
      <c r="F174" s="1191" t="s">
        <v>1101</v>
      </c>
      <c r="G174" s="530">
        <v>710</v>
      </c>
      <c r="H174" s="530">
        <v>710</v>
      </c>
      <c r="I174" s="499" t="s">
        <v>1790</v>
      </c>
      <c r="J174" s="719" t="s">
        <v>1101</v>
      </c>
      <c r="K174" s="719" t="s">
        <v>1101</v>
      </c>
      <c r="L174" s="719" t="s">
        <v>1101</v>
      </c>
      <c r="M174" s="719" t="s">
        <v>1101</v>
      </c>
      <c r="N174" s="530">
        <v>710</v>
      </c>
      <c r="O174" s="530">
        <v>710</v>
      </c>
      <c r="P174" s="499" t="s">
        <v>1790</v>
      </c>
      <c r="Q174" s="719" t="s">
        <v>1101</v>
      </c>
      <c r="R174" s="719" t="s">
        <v>1101</v>
      </c>
      <c r="S174" s="719" t="s">
        <v>1101</v>
      </c>
      <c r="T174" s="719" t="s">
        <v>1101</v>
      </c>
      <c r="U174" s="530">
        <v>710</v>
      </c>
      <c r="V174" s="530">
        <v>710</v>
      </c>
      <c r="W174" s="499" t="s">
        <v>1790</v>
      </c>
      <c r="X174" s="719" t="s">
        <v>1101</v>
      </c>
      <c r="Y174" s="719" t="s">
        <v>1101</v>
      </c>
      <c r="Z174" s="719" t="s">
        <v>1101</v>
      </c>
      <c r="AA174" s="719" t="s">
        <v>1101</v>
      </c>
      <c r="AB174" s="530">
        <v>710</v>
      </c>
      <c r="AC174" s="530">
        <v>710</v>
      </c>
      <c r="AD174" s="499" t="s">
        <v>1790</v>
      </c>
      <c r="AE174" s="719" t="s">
        <v>1101</v>
      </c>
      <c r="AF174" s="719" t="s">
        <v>1101</v>
      </c>
      <c r="AG174" s="1192"/>
      <c r="AH174" s="719" t="s">
        <v>1101</v>
      </c>
      <c r="AI174" s="530">
        <v>710</v>
      </c>
      <c r="AJ174" s="530">
        <v>710</v>
      </c>
      <c r="AK174" s="499" t="s">
        <v>1790</v>
      </c>
      <c r="AL174" s="719" t="s">
        <v>1101</v>
      </c>
      <c r="AM174" s="719" t="s">
        <v>1101</v>
      </c>
      <c r="AN174" s="499" t="s">
        <v>454</v>
      </c>
      <c r="AO174" s="719" t="s">
        <v>1101</v>
      </c>
      <c r="AP174" s="530">
        <v>710</v>
      </c>
    </row>
    <row r="175" spans="1:45" ht="12" customHeight="1" x14ac:dyDescent="0.25">
      <c r="A175" s="530">
        <v>715</v>
      </c>
      <c r="B175" s="499" t="s">
        <v>1791</v>
      </c>
      <c r="C175" s="326">
        <v>7320</v>
      </c>
      <c r="D175" s="499"/>
      <c r="E175" s="868"/>
      <c r="F175" s="283"/>
      <c r="G175" s="530">
        <v>715</v>
      </c>
      <c r="H175" s="530">
        <v>715</v>
      </c>
      <c r="I175" s="499" t="s">
        <v>1791</v>
      </c>
      <c r="J175" s="868"/>
      <c r="K175" s="868"/>
      <c r="L175" s="868"/>
      <c r="M175" s="868"/>
      <c r="N175" s="530">
        <v>715</v>
      </c>
      <c r="O175" s="530">
        <v>715</v>
      </c>
      <c r="P175" s="499" t="s">
        <v>1791</v>
      </c>
      <c r="Q175" s="868"/>
      <c r="R175" s="868"/>
      <c r="S175" s="868"/>
      <c r="T175" s="868"/>
      <c r="U175" s="530">
        <v>715</v>
      </c>
      <c r="V175" s="530">
        <v>715</v>
      </c>
      <c r="W175" s="499" t="s">
        <v>1791</v>
      </c>
      <c r="X175" s="868"/>
      <c r="Y175" s="868"/>
      <c r="Z175" s="868"/>
      <c r="AA175" s="868"/>
      <c r="AB175" s="530">
        <v>715</v>
      </c>
      <c r="AC175" s="530">
        <v>715</v>
      </c>
      <c r="AD175" s="499" t="s">
        <v>1791</v>
      </c>
      <c r="AE175" s="868"/>
      <c r="AF175" s="868"/>
      <c r="AG175" s="1058"/>
      <c r="AH175" s="868"/>
      <c r="AI175" s="530">
        <v>715</v>
      </c>
      <c r="AJ175" s="530">
        <v>715</v>
      </c>
      <c r="AK175" s="499" t="s">
        <v>1791</v>
      </c>
      <c r="AL175" s="868"/>
      <c r="AM175" s="868"/>
      <c r="AN175" s="719" t="s">
        <v>483</v>
      </c>
      <c r="AO175" s="868"/>
      <c r="AP175" s="530">
        <v>715</v>
      </c>
    </row>
    <row r="176" spans="1:45" ht="12" customHeight="1" x14ac:dyDescent="0.25">
      <c r="A176" s="594">
        <v>720</v>
      </c>
      <c r="B176" s="497" t="s">
        <v>1792</v>
      </c>
      <c r="C176" s="329">
        <v>7390</v>
      </c>
      <c r="D176" s="497"/>
      <c r="E176" s="688"/>
      <c r="F176" s="28"/>
      <c r="G176" s="594">
        <v>720</v>
      </c>
      <c r="H176" s="594">
        <v>720</v>
      </c>
      <c r="I176" s="497" t="s">
        <v>1792</v>
      </c>
      <c r="J176" s="688"/>
      <c r="K176" s="688"/>
      <c r="L176" s="688"/>
      <c r="M176" s="688"/>
      <c r="N176" s="594">
        <v>720</v>
      </c>
      <c r="O176" s="594">
        <v>720</v>
      </c>
      <c r="P176" s="497" t="s">
        <v>1792</v>
      </c>
      <c r="Q176" s="688"/>
      <c r="R176" s="688"/>
      <c r="S176" s="688"/>
      <c r="T176" s="688"/>
      <c r="U176" s="594">
        <v>720</v>
      </c>
      <c r="V176" s="594">
        <v>720</v>
      </c>
      <c r="W176" s="497" t="s">
        <v>1792</v>
      </c>
      <c r="X176" s="688"/>
      <c r="Y176" s="688"/>
      <c r="Z176" s="688"/>
      <c r="AA176" s="688"/>
      <c r="AB176" s="594">
        <v>720</v>
      </c>
      <c r="AC176" s="594">
        <v>720</v>
      </c>
      <c r="AD176" s="497" t="s">
        <v>1792</v>
      </c>
      <c r="AE176" s="688"/>
      <c r="AF176" s="688"/>
      <c r="AG176" s="1061"/>
      <c r="AH176" s="688"/>
      <c r="AI176" s="594">
        <v>720</v>
      </c>
      <c r="AJ176" s="594">
        <v>720</v>
      </c>
      <c r="AK176" s="497" t="s">
        <v>1792</v>
      </c>
      <c r="AL176" s="688"/>
      <c r="AM176" s="688"/>
      <c r="AN176" s="1071" t="s">
        <v>483</v>
      </c>
      <c r="AO176" s="688"/>
      <c r="AP176" s="594">
        <v>720</v>
      </c>
    </row>
    <row r="177" spans="1:42" ht="12" customHeight="1" thickBot="1" x14ac:dyDescent="0.3">
      <c r="A177" s="530">
        <v>725</v>
      </c>
      <c r="B177" s="285" t="s">
        <v>492</v>
      </c>
      <c r="C177" s="272"/>
      <c r="D177" s="547" t="s">
        <v>1101</v>
      </c>
      <c r="E177" s="548" t="s">
        <v>1101</v>
      </c>
      <c r="F177" s="548" t="s">
        <v>1101</v>
      </c>
      <c r="G177" s="530">
        <v>725</v>
      </c>
      <c r="H177" s="530">
        <v>725</v>
      </c>
      <c r="I177" s="285" t="s">
        <v>492</v>
      </c>
      <c r="J177" s="548" t="s">
        <v>1101</v>
      </c>
      <c r="K177" s="548" t="s">
        <v>1101</v>
      </c>
      <c r="L177" s="548" t="s">
        <v>1101</v>
      </c>
      <c r="M177" s="548" t="s">
        <v>1101</v>
      </c>
      <c r="N177" s="530">
        <v>725</v>
      </c>
      <c r="O177" s="530">
        <v>725</v>
      </c>
      <c r="P177" s="285" t="s">
        <v>492</v>
      </c>
      <c r="Q177" s="548" t="s">
        <v>1101</v>
      </c>
      <c r="R177" s="548" t="s">
        <v>1101</v>
      </c>
      <c r="S177" s="548" t="s">
        <v>1101</v>
      </c>
      <c r="T177" s="548" t="s">
        <v>1101</v>
      </c>
      <c r="U177" s="530">
        <v>725</v>
      </c>
      <c r="V177" s="530">
        <v>725</v>
      </c>
      <c r="W177" s="285" t="s">
        <v>492</v>
      </c>
      <c r="X177" s="548" t="s">
        <v>1101</v>
      </c>
      <c r="Y177" s="548" t="s">
        <v>1101</v>
      </c>
      <c r="Z177" s="548" t="s">
        <v>1101</v>
      </c>
      <c r="AA177" s="548" t="s">
        <v>1101</v>
      </c>
      <c r="AB177" s="530">
        <v>725</v>
      </c>
      <c r="AC177" s="530">
        <v>725</v>
      </c>
      <c r="AD177" s="285" t="s">
        <v>492</v>
      </c>
      <c r="AE177" s="548" t="s">
        <v>1101</v>
      </c>
      <c r="AF177" s="548" t="s">
        <v>1101</v>
      </c>
      <c r="AG177" s="732"/>
      <c r="AH177" s="548" t="s">
        <v>1101</v>
      </c>
      <c r="AI177" s="530">
        <v>725</v>
      </c>
      <c r="AJ177" s="530">
        <v>725</v>
      </c>
      <c r="AK177" s="285" t="s">
        <v>492</v>
      </c>
      <c r="AL177" s="548" t="s">
        <v>1101</v>
      </c>
      <c r="AM177" s="548" t="s">
        <v>1101</v>
      </c>
      <c r="AN177" s="1070" t="s">
        <v>454</v>
      </c>
      <c r="AO177" s="548" t="s">
        <v>1101</v>
      </c>
      <c r="AP177" s="530">
        <v>725</v>
      </c>
    </row>
    <row r="178" spans="1:42" ht="12" customHeight="1" thickTop="1" x14ac:dyDescent="0.25">
      <c r="A178" s="524"/>
      <c r="B178" s="274"/>
      <c r="C178" s="272"/>
      <c r="D178" s="274"/>
      <c r="E178" s="772"/>
      <c r="F178" s="275"/>
      <c r="G178" s="524"/>
      <c r="H178" s="524"/>
      <c r="I178" s="274"/>
      <c r="J178" s="940"/>
      <c r="K178" s="940"/>
      <c r="L178" s="940"/>
      <c r="M178" s="940"/>
      <c r="N178" s="524"/>
      <c r="O178" s="524"/>
      <c r="P178" s="274"/>
      <c r="Q178" s="940"/>
      <c r="R178" s="940"/>
      <c r="S178" s="940"/>
      <c r="T178" s="940"/>
      <c r="U178" s="524"/>
      <c r="V178" s="524"/>
      <c r="W178" s="274"/>
      <c r="X178" s="940"/>
      <c r="Y178" s="940"/>
      <c r="Z178" s="940"/>
      <c r="AA178" s="940"/>
      <c r="AB178" s="524"/>
      <c r="AC178" s="524"/>
      <c r="AD178" s="274"/>
      <c r="AE178" s="940"/>
      <c r="AF178" s="940"/>
      <c r="AG178" s="804"/>
      <c r="AH178" s="940"/>
      <c r="AI178" s="524"/>
      <c r="AJ178" s="524"/>
      <c r="AK178" s="274"/>
      <c r="AL178" s="940"/>
      <c r="AM178" s="940"/>
      <c r="AN178" s="940"/>
      <c r="AO178" s="940"/>
      <c r="AP178" s="524"/>
    </row>
    <row r="179" spans="1:42" ht="12" customHeight="1" x14ac:dyDescent="0.25">
      <c r="A179" s="524"/>
      <c r="B179" s="71" t="s">
        <v>1211</v>
      </c>
      <c r="C179" s="272"/>
      <c r="D179" s="71"/>
      <c r="E179" s="772"/>
      <c r="F179" s="275"/>
      <c r="G179" s="524"/>
      <c r="H179" s="524"/>
      <c r="I179" s="71" t="s">
        <v>1211</v>
      </c>
      <c r="J179" s="940"/>
      <c r="K179" s="940"/>
      <c r="L179" s="940"/>
      <c r="M179" s="940"/>
      <c r="N179" s="524"/>
      <c r="O179" s="524"/>
      <c r="P179" s="71" t="s">
        <v>1211</v>
      </c>
      <c r="Q179" s="940"/>
      <c r="R179" s="940"/>
      <c r="S179" s="940"/>
      <c r="T179" s="940"/>
      <c r="U179" s="524"/>
      <c r="V179" s="524"/>
      <c r="W179" s="71" t="s">
        <v>1211</v>
      </c>
      <c r="X179" s="940"/>
      <c r="Y179" s="940"/>
      <c r="Z179" s="940"/>
      <c r="AA179" s="940"/>
      <c r="AB179" s="524"/>
      <c r="AC179" s="524"/>
      <c r="AD179" s="71" t="s">
        <v>1211</v>
      </c>
      <c r="AE179" s="940"/>
      <c r="AF179" s="940"/>
      <c r="AG179" s="804"/>
      <c r="AH179" s="940"/>
      <c r="AI179" s="524"/>
      <c r="AJ179" s="524"/>
      <c r="AK179" s="71" t="s">
        <v>1211</v>
      </c>
      <c r="AL179" s="940"/>
      <c r="AM179" s="940"/>
      <c r="AN179" s="940"/>
      <c r="AO179" s="940"/>
      <c r="AP179" s="524"/>
    </row>
    <row r="180" spans="1:42" ht="12" customHeight="1" x14ac:dyDescent="0.25">
      <c r="A180" s="530">
        <v>730</v>
      </c>
      <c r="B180" s="271" t="s">
        <v>1212</v>
      </c>
      <c r="C180" s="333">
        <v>7400</v>
      </c>
      <c r="D180" s="499" t="s">
        <v>1101</v>
      </c>
      <c r="E180" s="719" t="s">
        <v>1101</v>
      </c>
      <c r="F180" s="1191" t="s">
        <v>1101</v>
      </c>
      <c r="G180" s="530">
        <v>730</v>
      </c>
      <c r="H180" s="530">
        <v>730</v>
      </c>
      <c r="I180" s="271" t="s">
        <v>1212</v>
      </c>
      <c r="J180" s="719" t="s">
        <v>1101</v>
      </c>
      <c r="K180" s="719" t="s">
        <v>1101</v>
      </c>
      <c r="L180" s="719" t="s">
        <v>1101</v>
      </c>
      <c r="M180" s="719" t="s">
        <v>1101</v>
      </c>
      <c r="N180" s="530">
        <v>730</v>
      </c>
      <c r="O180" s="530">
        <v>730</v>
      </c>
      <c r="P180" s="271" t="s">
        <v>1212</v>
      </c>
      <c r="Q180" s="719" t="s">
        <v>1101</v>
      </c>
      <c r="R180" s="1192" t="s">
        <v>1101</v>
      </c>
      <c r="S180" s="719" t="s">
        <v>1101</v>
      </c>
      <c r="T180" s="719" t="s">
        <v>1101</v>
      </c>
      <c r="U180" s="530">
        <v>730</v>
      </c>
      <c r="V180" s="530">
        <v>730</v>
      </c>
      <c r="W180" s="271" t="s">
        <v>1212</v>
      </c>
      <c r="X180" s="719" t="s">
        <v>1101</v>
      </c>
      <c r="Y180" s="719" t="s">
        <v>1101</v>
      </c>
      <c r="Z180" s="719" t="s">
        <v>1101</v>
      </c>
      <c r="AA180" s="719" t="s">
        <v>1101</v>
      </c>
      <c r="AB180" s="530">
        <v>730</v>
      </c>
      <c r="AC180" s="530">
        <v>730</v>
      </c>
      <c r="AD180" s="271" t="s">
        <v>1212</v>
      </c>
      <c r="AE180" s="719" t="s">
        <v>1101</v>
      </c>
      <c r="AF180" s="719" t="s">
        <v>1101</v>
      </c>
      <c r="AG180" s="1192"/>
      <c r="AH180" s="719" t="s">
        <v>1101</v>
      </c>
      <c r="AI180" s="530">
        <v>730</v>
      </c>
      <c r="AJ180" s="530">
        <v>730</v>
      </c>
      <c r="AK180" s="271" t="s">
        <v>1212</v>
      </c>
      <c r="AL180" s="719" t="s">
        <v>1101</v>
      </c>
      <c r="AM180" s="719" t="s">
        <v>1101</v>
      </c>
      <c r="AN180" s="499" t="s">
        <v>454</v>
      </c>
      <c r="AO180" s="719" t="s">
        <v>1101</v>
      </c>
      <c r="AP180" s="530">
        <v>730</v>
      </c>
    </row>
    <row r="181" spans="1:42" ht="12" customHeight="1" x14ac:dyDescent="0.25">
      <c r="A181" s="530">
        <v>735</v>
      </c>
      <c r="B181" s="726" t="s">
        <v>1214</v>
      </c>
      <c r="C181" s="528">
        <v>7420</v>
      </c>
      <c r="D181" s="315"/>
      <c r="E181" s="868"/>
      <c r="F181" s="283"/>
      <c r="G181" s="530">
        <v>735</v>
      </c>
      <c r="H181" s="530">
        <v>735</v>
      </c>
      <c r="I181" s="726" t="s">
        <v>1214</v>
      </c>
      <c r="J181" s="868"/>
      <c r="K181" s="868"/>
      <c r="L181" s="868"/>
      <c r="M181" s="868"/>
      <c r="N181" s="530">
        <v>735</v>
      </c>
      <c r="O181" s="530">
        <v>735</v>
      </c>
      <c r="P181" s="726" t="s">
        <v>1214</v>
      </c>
      <c r="Q181" s="868"/>
      <c r="R181" s="1058"/>
      <c r="S181" s="868"/>
      <c r="T181" s="868"/>
      <c r="U181" s="530">
        <v>735</v>
      </c>
      <c r="V181" s="530">
        <v>735</v>
      </c>
      <c r="W181" s="726" t="s">
        <v>1214</v>
      </c>
      <c r="X181" s="868"/>
      <c r="Y181" s="868"/>
      <c r="Z181" s="868"/>
      <c r="AA181" s="868"/>
      <c r="AB181" s="530">
        <v>735</v>
      </c>
      <c r="AC181" s="530">
        <v>735</v>
      </c>
      <c r="AD181" s="726" t="s">
        <v>1214</v>
      </c>
      <c r="AE181" s="868"/>
      <c r="AF181" s="868"/>
      <c r="AG181" s="1058"/>
      <c r="AH181" s="868"/>
      <c r="AI181" s="530">
        <v>735</v>
      </c>
      <c r="AJ181" s="530">
        <v>735</v>
      </c>
      <c r="AK181" s="726" t="s">
        <v>1214</v>
      </c>
      <c r="AL181" s="868"/>
      <c r="AM181" s="868"/>
      <c r="AN181" s="719" t="s">
        <v>483</v>
      </c>
      <c r="AO181" s="868"/>
      <c r="AP181" s="530">
        <v>735</v>
      </c>
    </row>
    <row r="182" spans="1:42" ht="12" customHeight="1" x14ac:dyDescent="0.25">
      <c r="A182" s="530">
        <v>740</v>
      </c>
      <c r="B182" s="726" t="s">
        <v>859</v>
      </c>
      <c r="C182" s="528">
        <v>7430</v>
      </c>
      <c r="D182" s="315"/>
      <c r="E182" s="868"/>
      <c r="F182" s="283"/>
      <c r="G182" s="530">
        <v>740</v>
      </c>
      <c r="H182" s="530">
        <v>740</v>
      </c>
      <c r="I182" s="726" t="s">
        <v>859</v>
      </c>
      <c r="J182" s="868"/>
      <c r="K182" s="868"/>
      <c r="L182" s="868"/>
      <c r="M182" s="868"/>
      <c r="N182" s="530">
        <v>740</v>
      </c>
      <c r="O182" s="530">
        <v>740</v>
      </c>
      <c r="P182" s="726" t="s">
        <v>859</v>
      </c>
      <c r="Q182" s="868"/>
      <c r="R182" s="1058"/>
      <c r="S182" s="868"/>
      <c r="T182" s="868"/>
      <c r="U182" s="530">
        <v>740</v>
      </c>
      <c r="V182" s="530">
        <v>740</v>
      </c>
      <c r="W182" s="726" t="s">
        <v>859</v>
      </c>
      <c r="X182" s="868"/>
      <c r="Y182" s="868"/>
      <c r="Z182" s="868"/>
      <c r="AA182" s="868"/>
      <c r="AB182" s="530">
        <v>740</v>
      </c>
      <c r="AC182" s="530">
        <v>740</v>
      </c>
      <c r="AD182" s="726" t="s">
        <v>859</v>
      </c>
      <c r="AE182" s="868"/>
      <c r="AF182" s="868"/>
      <c r="AG182" s="1058"/>
      <c r="AH182" s="868"/>
      <c r="AI182" s="530">
        <v>740</v>
      </c>
      <c r="AJ182" s="530">
        <v>740</v>
      </c>
      <c r="AK182" s="726" t="s">
        <v>859</v>
      </c>
      <c r="AL182" s="868"/>
      <c r="AM182" s="868"/>
      <c r="AN182" s="719" t="s">
        <v>483</v>
      </c>
      <c r="AO182" s="868"/>
      <c r="AP182" s="530">
        <v>740</v>
      </c>
    </row>
    <row r="183" spans="1:42" ht="12" customHeight="1" x14ac:dyDescent="0.25">
      <c r="A183" s="530">
        <v>745</v>
      </c>
      <c r="B183" s="726" t="s">
        <v>712</v>
      </c>
      <c r="C183" s="528">
        <v>7450</v>
      </c>
      <c r="D183" s="315"/>
      <c r="E183" s="868"/>
      <c r="F183" s="283"/>
      <c r="G183" s="530">
        <v>745</v>
      </c>
      <c r="H183" s="530">
        <v>745</v>
      </c>
      <c r="I183" s="726" t="s">
        <v>712</v>
      </c>
      <c r="J183" s="868"/>
      <c r="K183" s="868"/>
      <c r="L183" s="868"/>
      <c r="M183" s="868"/>
      <c r="N183" s="530">
        <v>745</v>
      </c>
      <c r="O183" s="530">
        <v>745</v>
      </c>
      <c r="P183" s="726" t="s">
        <v>712</v>
      </c>
      <c r="Q183" s="868"/>
      <c r="R183" s="1058"/>
      <c r="S183" s="868"/>
      <c r="T183" s="868"/>
      <c r="U183" s="530">
        <v>745</v>
      </c>
      <c r="V183" s="530">
        <v>745</v>
      </c>
      <c r="W183" s="726" t="s">
        <v>712</v>
      </c>
      <c r="X183" s="868"/>
      <c r="Y183" s="868"/>
      <c r="Z183" s="868"/>
      <c r="AA183" s="868"/>
      <c r="AB183" s="530">
        <v>745</v>
      </c>
      <c r="AC183" s="530">
        <v>745</v>
      </c>
      <c r="AD183" s="726" t="s">
        <v>712</v>
      </c>
      <c r="AE183" s="868"/>
      <c r="AF183" s="868"/>
      <c r="AG183" s="1058"/>
      <c r="AH183" s="868"/>
      <c r="AI183" s="530">
        <v>745</v>
      </c>
      <c r="AJ183" s="530">
        <v>745</v>
      </c>
      <c r="AK183" s="726" t="s">
        <v>712</v>
      </c>
      <c r="AL183" s="868"/>
      <c r="AM183" s="868"/>
      <c r="AN183" s="719" t="s">
        <v>483</v>
      </c>
      <c r="AO183" s="868"/>
      <c r="AP183" s="530">
        <v>745</v>
      </c>
    </row>
    <row r="184" spans="1:42" ht="12" customHeight="1" x14ac:dyDescent="0.25">
      <c r="A184" s="594">
        <v>750</v>
      </c>
      <c r="B184" s="727" t="s">
        <v>1216</v>
      </c>
      <c r="C184" s="813">
        <v>7470</v>
      </c>
      <c r="D184" s="321"/>
      <c r="E184" s="1061"/>
      <c r="F184" s="1193"/>
      <c r="G184" s="594">
        <v>750</v>
      </c>
      <c r="H184" s="594">
        <v>750</v>
      </c>
      <c r="I184" s="727" t="s">
        <v>1216</v>
      </c>
      <c r="J184" s="1175"/>
      <c r="K184" s="1061"/>
      <c r="L184" s="1175"/>
      <c r="M184" s="1061"/>
      <c r="N184" s="594">
        <v>750</v>
      </c>
      <c r="O184" s="594">
        <v>750</v>
      </c>
      <c r="P184" s="727" t="s">
        <v>1216</v>
      </c>
      <c r="Q184" s="1061"/>
      <c r="R184" s="1061"/>
      <c r="S184" s="1061"/>
      <c r="T184" s="1061"/>
      <c r="U184" s="594">
        <v>750</v>
      </c>
      <c r="V184" s="594">
        <v>750</v>
      </c>
      <c r="W184" s="727" t="s">
        <v>1216</v>
      </c>
      <c r="X184" s="1061"/>
      <c r="Y184" s="1061"/>
      <c r="Z184" s="1175"/>
      <c r="AA184" s="1175"/>
      <c r="AB184" s="594">
        <v>750</v>
      </c>
      <c r="AC184" s="594">
        <v>750</v>
      </c>
      <c r="AD184" s="727" t="s">
        <v>1216</v>
      </c>
      <c r="AE184" s="1175"/>
      <c r="AF184" s="1175"/>
      <c r="AG184" s="1061"/>
      <c r="AH184" s="1175"/>
      <c r="AI184" s="594">
        <v>750</v>
      </c>
      <c r="AJ184" s="594">
        <v>750</v>
      </c>
      <c r="AK184" s="727" t="s">
        <v>1216</v>
      </c>
      <c r="AL184" s="1175"/>
      <c r="AM184" s="1175"/>
      <c r="AN184" s="1071" t="s">
        <v>483</v>
      </c>
      <c r="AO184" s="1175"/>
      <c r="AP184" s="594">
        <v>750</v>
      </c>
    </row>
    <row r="185" spans="1:42" ht="12" customHeight="1" x14ac:dyDescent="0.25">
      <c r="A185" s="530">
        <v>755</v>
      </c>
      <c r="B185" s="726" t="s">
        <v>1218</v>
      </c>
      <c r="C185" s="528">
        <v>7480</v>
      </c>
      <c r="D185" s="315"/>
      <c r="E185" s="868"/>
      <c r="F185" s="283"/>
      <c r="G185" s="530">
        <v>755</v>
      </c>
      <c r="H185" s="530">
        <v>755</v>
      </c>
      <c r="I185" s="726" t="s">
        <v>1218</v>
      </c>
      <c r="J185" s="868"/>
      <c r="K185" s="868"/>
      <c r="L185" s="868"/>
      <c r="M185" s="868"/>
      <c r="N185" s="530">
        <v>755</v>
      </c>
      <c r="O185" s="530">
        <v>755</v>
      </c>
      <c r="P185" s="726" t="s">
        <v>1218</v>
      </c>
      <c r="Q185" s="1159"/>
      <c r="R185" s="1058"/>
      <c r="S185" s="1159"/>
      <c r="T185" s="1159"/>
      <c r="U185" s="530">
        <v>755</v>
      </c>
      <c r="V185" s="530">
        <v>755</v>
      </c>
      <c r="W185" s="726" t="s">
        <v>1218</v>
      </c>
      <c r="X185" s="868"/>
      <c r="Y185" s="868"/>
      <c r="Z185" s="868"/>
      <c r="AA185" s="868"/>
      <c r="AB185" s="530">
        <v>755</v>
      </c>
      <c r="AC185" s="530">
        <v>755</v>
      </c>
      <c r="AD185" s="726" t="s">
        <v>1218</v>
      </c>
      <c r="AE185" s="868"/>
      <c r="AF185" s="868"/>
      <c r="AG185" s="1058"/>
      <c r="AH185" s="868"/>
      <c r="AI185" s="530">
        <v>755</v>
      </c>
      <c r="AJ185" s="530">
        <v>755</v>
      </c>
      <c r="AK185" s="726" t="s">
        <v>1218</v>
      </c>
      <c r="AL185" s="868"/>
      <c r="AM185" s="868"/>
      <c r="AN185" s="719" t="s">
        <v>483</v>
      </c>
      <c r="AO185" s="868"/>
      <c r="AP185" s="530">
        <v>755</v>
      </c>
    </row>
    <row r="186" spans="1:42" ht="12" customHeight="1" x14ac:dyDescent="0.25">
      <c r="A186" s="530">
        <v>760</v>
      </c>
      <c r="B186" s="726" t="s">
        <v>1220</v>
      </c>
      <c r="C186" s="528">
        <v>7500</v>
      </c>
      <c r="D186" s="315"/>
      <c r="E186" s="868"/>
      <c r="F186" s="283"/>
      <c r="G186" s="530">
        <v>760</v>
      </c>
      <c r="H186" s="530">
        <v>760</v>
      </c>
      <c r="I186" s="726" t="s">
        <v>1220</v>
      </c>
      <c r="J186" s="868"/>
      <c r="K186" s="868"/>
      <c r="L186" s="868"/>
      <c r="M186" s="868"/>
      <c r="N186" s="530">
        <v>760</v>
      </c>
      <c r="O186" s="530">
        <v>760</v>
      </c>
      <c r="P186" s="726" t="s">
        <v>1220</v>
      </c>
      <c r="Q186" s="868"/>
      <c r="R186" s="1058"/>
      <c r="S186" s="868"/>
      <c r="T186" s="868"/>
      <c r="U186" s="530">
        <v>760</v>
      </c>
      <c r="V186" s="530">
        <v>760</v>
      </c>
      <c r="W186" s="726" t="s">
        <v>1220</v>
      </c>
      <c r="X186" s="868"/>
      <c r="Y186" s="868"/>
      <c r="Z186" s="868"/>
      <c r="AA186" s="868"/>
      <c r="AB186" s="530">
        <v>760</v>
      </c>
      <c r="AC186" s="530">
        <v>760</v>
      </c>
      <c r="AD186" s="726" t="s">
        <v>1220</v>
      </c>
      <c r="AE186" s="868"/>
      <c r="AF186" s="868"/>
      <c r="AG186" s="1058"/>
      <c r="AH186" s="868"/>
      <c r="AI186" s="530">
        <v>760</v>
      </c>
      <c r="AJ186" s="530">
        <v>760</v>
      </c>
      <c r="AK186" s="726" t="s">
        <v>1220</v>
      </c>
      <c r="AL186" s="868"/>
      <c r="AM186" s="868"/>
      <c r="AN186" s="719" t="s">
        <v>483</v>
      </c>
      <c r="AO186" s="868"/>
      <c r="AP186" s="530">
        <v>760</v>
      </c>
    </row>
    <row r="187" spans="1:42" ht="12" customHeight="1" x14ac:dyDescent="0.25">
      <c r="A187" s="530">
        <v>765</v>
      </c>
      <c r="B187" s="726" t="s">
        <v>1222</v>
      </c>
      <c r="C187" s="528">
        <v>7520</v>
      </c>
      <c r="D187" s="315"/>
      <c r="E187" s="868"/>
      <c r="F187" s="283"/>
      <c r="G187" s="530">
        <v>765</v>
      </c>
      <c r="H187" s="530">
        <v>765</v>
      </c>
      <c r="I187" s="726" t="s">
        <v>1222</v>
      </c>
      <c r="J187" s="868"/>
      <c r="K187" s="868"/>
      <c r="L187" s="868"/>
      <c r="M187" s="868"/>
      <c r="N187" s="530">
        <v>765</v>
      </c>
      <c r="O187" s="530">
        <v>765</v>
      </c>
      <c r="P187" s="726" t="s">
        <v>1222</v>
      </c>
      <c r="Q187" s="868"/>
      <c r="R187" s="1058"/>
      <c r="S187" s="868"/>
      <c r="T187" s="868"/>
      <c r="U187" s="530">
        <v>765</v>
      </c>
      <c r="V187" s="530">
        <v>765</v>
      </c>
      <c r="W187" s="726" t="s">
        <v>1222</v>
      </c>
      <c r="X187" s="868"/>
      <c r="Y187" s="868"/>
      <c r="Z187" s="868"/>
      <c r="AA187" s="868"/>
      <c r="AB187" s="530">
        <v>765</v>
      </c>
      <c r="AC187" s="530">
        <v>765</v>
      </c>
      <c r="AD187" s="726" t="s">
        <v>1222</v>
      </c>
      <c r="AE187" s="868"/>
      <c r="AF187" s="868"/>
      <c r="AG187" s="1058"/>
      <c r="AH187" s="868"/>
      <c r="AI187" s="530">
        <v>765</v>
      </c>
      <c r="AJ187" s="530">
        <v>765</v>
      </c>
      <c r="AK187" s="726" t="s">
        <v>1222</v>
      </c>
      <c r="AL187" s="868"/>
      <c r="AM187" s="868"/>
      <c r="AN187" s="719" t="s">
        <v>483</v>
      </c>
      <c r="AO187" s="868"/>
      <c r="AP187" s="530">
        <v>765</v>
      </c>
    </row>
    <row r="188" spans="1:42" ht="12" customHeight="1" x14ac:dyDescent="0.25">
      <c r="A188" s="530">
        <v>770</v>
      </c>
      <c r="B188" s="726" t="s">
        <v>1223</v>
      </c>
      <c r="C188" s="528">
        <v>7540</v>
      </c>
      <c r="D188" s="315"/>
      <c r="E188" s="868"/>
      <c r="F188" s="283"/>
      <c r="G188" s="530">
        <v>770</v>
      </c>
      <c r="H188" s="530">
        <v>770</v>
      </c>
      <c r="I188" s="726" t="s">
        <v>1223</v>
      </c>
      <c r="J188" s="868"/>
      <c r="K188" s="868"/>
      <c r="L188" s="868"/>
      <c r="M188" s="868"/>
      <c r="N188" s="530">
        <v>770</v>
      </c>
      <c r="O188" s="530">
        <v>770</v>
      </c>
      <c r="P188" s="726" t="s">
        <v>1223</v>
      </c>
      <c r="Q188" s="868"/>
      <c r="R188" s="1058"/>
      <c r="S188" s="868"/>
      <c r="T188" s="868"/>
      <c r="U188" s="530">
        <v>770</v>
      </c>
      <c r="V188" s="530">
        <v>770</v>
      </c>
      <c r="W188" s="726" t="s">
        <v>1223</v>
      </c>
      <c r="X188" s="868"/>
      <c r="Y188" s="868"/>
      <c r="Z188" s="868"/>
      <c r="AA188" s="868"/>
      <c r="AB188" s="530">
        <v>770</v>
      </c>
      <c r="AC188" s="530">
        <v>770</v>
      </c>
      <c r="AD188" s="726" t="s">
        <v>1223</v>
      </c>
      <c r="AE188" s="868"/>
      <c r="AF188" s="868"/>
      <c r="AG188" s="1058"/>
      <c r="AH188" s="868"/>
      <c r="AI188" s="530">
        <v>770</v>
      </c>
      <c r="AJ188" s="530">
        <v>770</v>
      </c>
      <c r="AK188" s="726" t="s">
        <v>1223</v>
      </c>
      <c r="AL188" s="868"/>
      <c r="AM188" s="868"/>
      <c r="AN188" s="719" t="s">
        <v>483</v>
      </c>
      <c r="AO188" s="868"/>
      <c r="AP188" s="530">
        <v>770</v>
      </c>
    </row>
    <row r="189" spans="1:42" ht="12" customHeight="1" x14ac:dyDescent="0.25">
      <c r="A189" s="594">
        <v>775</v>
      </c>
      <c r="B189" s="727" t="s">
        <v>800</v>
      </c>
      <c r="C189" s="813">
        <v>7560</v>
      </c>
      <c r="D189" s="321"/>
      <c r="E189" s="688"/>
      <c r="F189" s="28"/>
      <c r="G189" s="594">
        <v>775</v>
      </c>
      <c r="H189" s="594">
        <v>775</v>
      </c>
      <c r="I189" s="727" t="s">
        <v>800</v>
      </c>
      <c r="J189" s="688"/>
      <c r="K189" s="688"/>
      <c r="L189" s="688"/>
      <c r="M189" s="688"/>
      <c r="N189" s="594">
        <v>775</v>
      </c>
      <c r="O189" s="594">
        <v>775</v>
      </c>
      <c r="P189" s="727" t="s">
        <v>800</v>
      </c>
      <c r="Q189" s="688"/>
      <c r="R189" s="1061"/>
      <c r="S189" s="688"/>
      <c r="T189" s="688"/>
      <c r="U189" s="594">
        <v>775</v>
      </c>
      <c r="V189" s="594">
        <v>775</v>
      </c>
      <c r="W189" s="727" t="s">
        <v>800</v>
      </c>
      <c r="X189" s="688"/>
      <c r="Y189" s="688"/>
      <c r="Z189" s="688"/>
      <c r="AA189" s="688"/>
      <c r="AB189" s="594">
        <v>775</v>
      </c>
      <c r="AC189" s="594">
        <v>775</v>
      </c>
      <c r="AD189" s="727" t="s">
        <v>800</v>
      </c>
      <c r="AE189" s="688"/>
      <c r="AF189" s="688"/>
      <c r="AG189" s="1061"/>
      <c r="AH189" s="688"/>
      <c r="AI189" s="594">
        <v>775</v>
      </c>
      <c r="AJ189" s="594">
        <v>775</v>
      </c>
      <c r="AK189" s="727" t="s">
        <v>800</v>
      </c>
      <c r="AL189" s="688"/>
      <c r="AM189" s="688"/>
      <c r="AN189" s="1071" t="s">
        <v>483</v>
      </c>
      <c r="AO189" s="688"/>
      <c r="AP189" s="594">
        <v>775</v>
      </c>
    </row>
    <row r="190" spans="1:42" ht="12" customHeight="1" x14ac:dyDescent="0.25">
      <c r="A190" s="530">
        <v>780</v>
      </c>
      <c r="B190" s="726" t="s">
        <v>1226</v>
      </c>
      <c r="C190" s="528">
        <v>7570</v>
      </c>
      <c r="D190" s="315"/>
      <c r="E190" s="868"/>
      <c r="F190" s="283"/>
      <c r="G190" s="530">
        <v>780</v>
      </c>
      <c r="H190" s="530">
        <v>780</v>
      </c>
      <c r="I190" s="726" t="s">
        <v>1226</v>
      </c>
      <c r="J190" s="868"/>
      <c r="K190" s="868"/>
      <c r="L190" s="868"/>
      <c r="M190" s="868"/>
      <c r="N190" s="530">
        <v>780</v>
      </c>
      <c r="O190" s="530">
        <v>780</v>
      </c>
      <c r="P190" s="726" t="s">
        <v>1226</v>
      </c>
      <c r="Q190" s="868"/>
      <c r="R190" s="1058"/>
      <c r="S190" s="868"/>
      <c r="T190" s="868"/>
      <c r="U190" s="530">
        <v>780</v>
      </c>
      <c r="V190" s="530">
        <v>780</v>
      </c>
      <c r="W190" s="726" t="s">
        <v>1226</v>
      </c>
      <c r="X190" s="868"/>
      <c r="Y190" s="868"/>
      <c r="Z190" s="868"/>
      <c r="AA190" s="868"/>
      <c r="AB190" s="530">
        <v>780</v>
      </c>
      <c r="AC190" s="530">
        <v>780</v>
      </c>
      <c r="AD190" s="726" t="s">
        <v>1226</v>
      </c>
      <c r="AE190" s="868"/>
      <c r="AF190" s="868"/>
      <c r="AG190" s="1058"/>
      <c r="AH190" s="868"/>
      <c r="AI190" s="530">
        <v>780</v>
      </c>
      <c r="AJ190" s="530">
        <v>780</v>
      </c>
      <c r="AK190" s="726" t="s">
        <v>1226</v>
      </c>
      <c r="AL190" s="868"/>
      <c r="AM190" s="868"/>
      <c r="AN190" s="719" t="s">
        <v>483</v>
      </c>
      <c r="AO190" s="868"/>
      <c r="AP190" s="530">
        <v>780</v>
      </c>
    </row>
    <row r="191" spans="1:42" ht="12" customHeight="1" x14ac:dyDescent="0.25">
      <c r="A191" s="530">
        <v>785</v>
      </c>
      <c r="B191" s="726" t="s">
        <v>1227</v>
      </c>
      <c r="C191" s="528">
        <v>7590</v>
      </c>
      <c r="D191" s="315"/>
      <c r="E191" s="868"/>
      <c r="F191" s="283"/>
      <c r="G191" s="530">
        <v>785</v>
      </c>
      <c r="H191" s="530">
        <v>785</v>
      </c>
      <c r="I191" s="726" t="s">
        <v>1227</v>
      </c>
      <c r="J191" s="868"/>
      <c r="K191" s="868"/>
      <c r="L191" s="868"/>
      <c r="M191" s="868"/>
      <c r="N191" s="530">
        <v>785</v>
      </c>
      <c r="O191" s="530">
        <v>785</v>
      </c>
      <c r="P191" s="726" t="s">
        <v>1227</v>
      </c>
      <c r="Q191" s="868"/>
      <c r="R191" s="1058"/>
      <c r="S191" s="868"/>
      <c r="T191" s="868"/>
      <c r="U191" s="530">
        <v>785</v>
      </c>
      <c r="V191" s="530">
        <v>785</v>
      </c>
      <c r="W191" s="726" t="s">
        <v>1227</v>
      </c>
      <c r="X191" s="868"/>
      <c r="Y191" s="868"/>
      <c r="Z191" s="868"/>
      <c r="AA191" s="868"/>
      <c r="AB191" s="530">
        <v>785</v>
      </c>
      <c r="AC191" s="530">
        <v>785</v>
      </c>
      <c r="AD191" s="726" t="s">
        <v>1227</v>
      </c>
      <c r="AE191" s="868"/>
      <c r="AF191" s="868"/>
      <c r="AG191" s="1058"/>
      <c r="AH191" s="868"/>
      <c r="AI191" s="530">
        <v>785</v>
      </c>
      <c r="AJ191" s="530">
        <v>785</v>
      </c>
      <c r="AK191" s="726" t="s">
        <v>1227</v>
      </c>
      <c r="AL191" s="868"/>
      <c r="AM191" s="868"/>
      <c r="AN191" s="719" t="s">
        <v>483</v>
      </c>
      <c r="AO191" s="868"/>
      <c r="AP191" s="530">
        <v>785</v>
      </c>
    </row>
    <row r="192" spans="1:42" ht="12" customHeight="1" x14ac:dyDescent="0.25">
      <c r="A192" s="530">
        <v>790</v>
      </c>
      <c r="B192" s="726" t="s">
        <v>807</v>
      </c>
      <c r="C192" s="528">
        <v>7610</v>
      </c>
      <c r="D192" s="315"/>
      <c r="E192" s="868"/>
      <c r="F192" s="283"/>
      <c r="G192" s="530">
        <v>790</v>
      </c>
      <c r="H192" s="530">
        <v>790</v>
      </c>
      <c r="I192" s="726" t="s">
        <v>807</v>
      </c>
      <c r="J192" s="868"/>
      <c r="K192" s="868"/>
      <c r="L192" s="868"/>
      <c r="M192" s="868"/>
      <c r="N192" s="530">
        <v>790</v>
      </c>
      <c r="O192" s="530">
        <v>790</v>
      </c>
      <c r="P192" s="726" t="s">
        <v>807</v>
      </c>
      <c r="Q192" s="868"/>
      <c r="R192" s="1058"/>
      <c r="S192" s="868"/>
      <c r="T192" s="868"/>
      <c r="U192" s="530">
        <v>790</v>
      </c>
      <c r="V192" s="530">
        <v>790</v>
      </c>
      <c r="W192" s="726" t="s">
        <v>807</v>
      </c>
      <c r="X192" s="868"/>
      <c r="Y192" s="868"/>
      <c r="Z192" s="868"/>
      <c r="AA192" s="868"/>
      <c r="AB192" s="530">
        <v>790</v>
      </c>
      <c r="AC192" s="530">
        <v>790</v>
      </c>
      <c r="AD192" s="726" t="s">
        <v>807</v>
      </c>
      <c r="AE192" s="868"/>
      <c r="AF192" s="868"/>
      <c r="AG192" s="1058"/>
      <c r="AH192" s="868"/>
      <c r="AI192" s="530">
        <v>790</v>
      </c>
      <c r="AJ192" s="530">
        <v>790</v>
      </c>
      <c r="AK192" s="726" t="s">
        <v>807</v>
      </c>
      <c r="AL192" s="868"/>
      <c r="AM192" s="868"/>
      <c r="AN192" s="719" t="s">
        <v>483</v>
      </c>
      <c r="AO192" s="868"/>
      <c r="AP192" s="530">
        <v>790</v>
      </c>
    </row>
    <row r="193" spans="1:42" ht="12" customHeight="1" x14ac:dyDescent="0.25">
      <c r="A193" s="530">
        <v>795</v>
      </c>
      <c r="B193" s="726" t="s">
        <v>805</v>
      </c>
      <c r="C193" s="528">
        <v>7620</v>
      </c>
      <c r="D193" s="315"/>
      <c r="E193" s="868"/>
      <c r="F193" s="283"/>
      <c r="G193" s="530">
        <v>795</v>
      </c>
      <c r="H193" s="530">
        <v>795</v>
      </c>
      <c r="I193" s="726" t="s">
        <v>805</v>
      </c>
      <c r="J193" s="868"/>
      <c r="K193" s="868"/>
      <c r="L193" s="868"/>
      <c r="M193" s="868"/>
      <c r="N193" s="530">
        <v>795</v>
      </c>
      <c r="O193" s="530">
        <v>795</v>
      </c>
      <c r="P193" s="726" t="s">
        <v>805</v>
      </c>
      <c r="Q193" s="868"/>
      <c r="R193" s="1058"/>
      <c r="S193" s="868"/>
      <c r="T193" s="868"/>
      <c r="U193" s="530">
        <v>795</v>
      </c>
      <c r="V193" s="530">
        <v>795</v>
      </c>
      <c r="W193" s="726" t="s">
        <v>805</v>
      </c>
      <c r="X193" s="868"/>
      <c r="Y193" s="868"/>
      <c r="Z193" s="868"/>
      <c r="AA193" s="868"/>
      <c r="AB193" s="530">
        <v>795</v>
      </c>
      <c r="AC193" s="530">
        <v>795</v>
      </c>
      <c r="AD193" s="726" t="s">
        <v>805</v>
      </c>
      <c r="AE193" s="868"/>
      <c r="AF193" s="868"/>
      <c r="AG193" s="1058"/>
      <c r="AH193" s="868"/>
      <c r="AI193" s="530">
        <v>795</v>
      </c>
      <c r="AJ193" s="530">
        <v>795</v>
      </c>
      <c r="AK193" s="726" t="s">
        <v>805</v>
      </c>
      <c r="AL193" s="868"/>
      <c r="AM193" s="868"/>
      <c r="AN193" s="719" t="s">
        <v>483</v>
      </c>
      <c r="AO193" s="868"/>
      <c r="AP193" s="530">
        <v>795</v>
      </c>
    </row>
    <row r="194" spans="1:42" ht="12" customHeight="1" x14ac:dyDescent="0.25">
      <c r="A194" s="594">
        <v>800</v>
      </c>
      <c r="B194" s="727" t="s">
        <v>1228</v>
      </c>
      <c r="C194" s="813">
        <v>7630</v>
      </c>
      <c r="D194" s="321"/>
      <c r="E194" s="688"/>
      <c r="F194" s="28"/>
      <c r="G194" s="594">
        <v>800</v>
      </c>
      <c r="H194" s="594">
        <v>800</v>
      </c>
      <c r="I194" s="727" t="s">
        <v>1228</v>
      </c>
      <c r="J194" s="688"/>
      <c r="K194" s="688"/>
      <c r="L194" s="688"/>
      <c r="M194" s="688"/>
      <c r="N194" s="594">
        <v>800</v>
      </c>
      <c r="O194" s="594">
        <v>800</v>
      </c>
      <c r="P194" s="727" t="s">
        <v>1228</v>
      </c>
      <c r="Q194" s="688"/>
      <c r="R194" s="1061"/>
      <c r="S194" s="688"/>
      <c r="T194" s="688"/>
      <c r="U194" s="594">
        <v>800</v>
      </c>
      <c r="V194" s="594">
        <v>800</v>
      </c>
      <c r="W194" s="727" t="s">
        <v>1228</v>
      </c>
      <c r="X194" s="688"/>
      <c r="Y194" s="688"/>
      <c r="Z194" s="688"/>
      <c r="AA194" s="688"/>
      <c r="AB194" s="594">
        <v>800</v>
      </c>
      <c r="AC194" s="594">
        <v>800</v>
      </c>
      <c r="AD194" s="727" t="s">
        <v>1228</v>
      </c>
      <c r="AE194" s="688"/>
      <c r="AF194" s="688"/>
      <c r="AG194" s="1061"/>
      <c r="AH194" s="688"/>
      <c r="AI194" s="594">
        <v>800</v>
      </c>
      <c r="AJ194" s="594">
        <v>800</v>
      </c>
      <c r="AK194" s="727" t="s">
        <v>1228</v>
      </c>
      <c r="AL194" s="688"/>
      <c r="AM194" s="688"/>
      <c r="AN194" s="1071" t="s">
        <v>483</v>
      </c>
      <c r="AO194" s="688"/>
      <c r="AP194" s="594">
        <v>800</v>
      </c>
    </row>
    <row r="195" spans="1:42" ht="12" customHeight="1" x14ac:dyDescent="0.25">
      <c r="A195" s="530">
        <v>805</v>
      </c>
      <c r="B195" s="726" t="s">
        <v>1229</v>
      </c>
      <c r="C195" s="528">
        <v>7640</v>
      </c>
      <c r="D195" s="315"/>
      <c r="E195" s="868"/>
      <c r="F195" s="283"/>
      <c r="G195" s="530">
        <v>805</v>
      </c>
      <c r="H195" s="530">
        <v>805</v>
      </c>
      <c r="I195" s="726" t="s">
        <v>1229</v>
      </c>
      <c r="J195" s="868"/>
      <c r="K195" s="868"/>
      <c r="L195" s="868"/>
      <c r="M195" s="868"/>
      <c r="N195" s="530">
        <v>805</v>
      </c>
      <c r="O195" s="530">
        <v>805</v>
      </c>
      <c r="P195" s="726" t="s">
        <v>1229</v>
      </c>
      <c r="Q195" s="868"/>
      <c r="R195" s="1058"/>
      <c r="S195" s="868"/>
      <c r="T195" s="868"/>
      <c r="U195" s="530">
        <v>805</v>
      </c>
      <c r="V195" s="530">
        <v>805</v>
      </c>
      <c r="W195" s="726" t="s">
        <v>1229</v>
      </c>
      <c r="X195" s="868"/>
      <c r="Y195" s="868"/>
      <c r="Z195" s="868"/>
      <c r="AA195" s="868"/>
      <c r="AB195" s="530">
        <v>805</v>
      </c>
      <c r="AC195" s="530">
        <v>805</v>
      </c>
      <c r="AD195" s="726" t="s">
        <v>1229</v>
      </c>
      <c r="AE195" s="868"/>
      <c r="AF195" s="868"/>
      <c r="AG195" s="1058"/>
      <c r="AH195" s="868"/>
      <c r="AI195" s="530">
        <v>805</v>
      </c>
      <c r="AJ195" s="530">
        <v>805</v>
      </c>
      <c r="AK195" s="726" t="s">
        <v>1229</v>
      </c>
      <c r="AL195" s="868"/>
      <c r="AM195" s="868"/>
      <c r="AN195" s="719" t="s">
        <v>483</v>
      </c>
      <c r="AO195" s="868"/>
      <c r="AP195" s="530">
        <v>805</v>
      </c>
    </row>
    <row r="196" spans="1:42" ht="12" customHeight="1" x14ac:dyDescent="0.25">
      <c r="A196" s="530">
        <v>810</v>
      </c>
      <c r="B196" s="726" t="s">
        <v>727</v>
      </c>
      <c r="C196" s="528">
        <v>7650</v>
      </c>
      <c r="D196" s="315"/>
      <c r="E196" s="868"/>
      <c r="F196" s="283"/>
      <c r="G196" s="530">
        <v>810</v>
      </c>
      <c r="H196" s="530">
        <v>810</v>
      </c>
      <c r="I196" s="726" t="s">
        <v>727</v>
      </c>
      <c r="J196" s="868"/>
      <c r="K196" s="868"/>
      <c r="L196" s="868"/>
      <c r="M196" s="868"/>
      <c r="N196" s="530">
        <v>810</v>
      </c>
      <c r="O196" s="530">
        <v>810</v>
      </c>
      <c r="P196" s="726" t="s">
        <v>727</v>
      </c>
      <c r="Q196" s="868"/>
      <c r="R196" s="1058"/>
      <c r="S196" s="868"/>
      <c r="T196" s="868"/>
      <c r="U196" s="530">
        <v>810</v>
      </c>
      <c r="V196" s="530">
        <v>810</v>
      </c>
      <c r="W196" s="726" t="s">
        <v>727</v>
      </c>
      <c r="X196" s="868"/>
      <c r="Y196" s="868"/>
      <c r="Z196" s="868"/>
      <c r="AA196" s="868"/>
      <c r="AB196" s="530">
        <v>810</v>
      </c>
      <c r="AC196" s="530">
        <v>810</v>
      </c>
      <c r="AD196" s="726" t="s">
        <v>727</v>
      </c>
      <c r="AE196" s="868"/>
      <c r="AF196" s="868"/>
      <c r="AG196" s="1058"/>
      <c r="AH196" s="868"/>
      <c r="AI196" s="530">
        <v>810</v>
      </c>
      <c r="AJ196" s="530">
        <v>810</v>
      </c>
      <c r="AK196" s="726" t="s">
        <v>727</v>
      </c>
      <c r="AL196" s="868"/>
      <c r="AM196" s="868"/>
      <c r="AN196" s="719" t="s">
        <v>483</v>
      </c>
      <c r="AO196" s="868"/>
      <c r="AP196" s="530">
        <v>810</v>
      </c>
    </row>
    <row r="197" spans="1:42" ht="12" customHeight="1" x14ac:dyDescent="0.25">
      <c r="A197" s="530">
        <v>815</v>
      </c>
      <c r="B197" s="726" t="s">
        <v>780</v>
      </c>
      <c r="C197" s="528">
        <v>7660</v>
      </c>
      <c r="D197" s="315"/>
      <c r="E197" s="868"/>
      <c r="F197" s="283"/>
      <c r="G197" s="530">
        <v>815</v>
      </c>
      <c r="H197" s="530">
        <v>815</v>
      </c>
      <c r="I197" s="726" t="s">
        <v>780</v>
      </c>
      <c r="J197" s="868"/>
      <c r="K197" s="868"/>
      <c r="L197" s="868"/>
      <c r="M197" s="868"/>
      <c r="N197" s="530">
        <v>815</v>
      </c>
      <c r="O197" s="530">
        <v>815</v>
      </c>
      <c r="P197" s="726" t="s">
        <v>780</v>
      </c>
      <c r="Q197" s="868"/>
      <c r="R197" s="1058"/>
      <c r="S197" s="868"/>
      <c r="T197" s="868"/>
      <c r="U197" s="530">
        <v>815</v>
      </c>
      <c r="V197" s="530">
        <v>815</v>
      </c>
      <c r="W197" s="726" t="s">
        <v>780</v>
      </c>
      <c r="X197" s="868"/>
      <c r="Y197" s="868"/>
      <c r="Z197" s="868"/>
      <c r="AA197" s="868"/>
      <c r="AB197" s="530">
        <v>815</v>
      </c>
      <c r="AC197" s="530">
        <v>815</v>
      </c>
      <c r="AD197" s="726" t="s">
        <v>780</v>
      </c>
      <c r="AE197" s="868"/>
      <c r="AF197" s="868"/>
      <c r="AG197" s="1058"/>
      <c r="AH197" s="868"/>
      <c r="AI197" s="530">
        <v>815</v>
      </c>
      <c r="AJ197" s="530">
        <v>815</v>
      </c>
      <c r="AK197" s="726" t="s">
        <v>780</v>
      </c>
      <c r="AL197" s="868"/>
      <c r="AM197" s="868"/>
      <c r="AN197" s="719" t="s">
        <v>483</v>
      </c>
      <c r="AO197" s="868"/>
      <c r="AP197" s="530">
        <v>815</v>
      </c>
    </row>
    <row r="198" spans="1:42" ht="12" customHeight="1" x14ac:dyDescent="0.25">
      <c r="A198" s="530">
        <v>820</v>
      </c>
      <c r="B198" s="726" t="s">
        <v>785</v>
      </c>
      <c r="C198" s="528">
        <v>7670</v>
      </c>
      <c r="D198" s="315"/>
      <c r="E198" s="868"/>
      <c r="F198" s="283"/>
      <c r="G198" s="530">
        <v>820</v>
      </c>
      <c r="H198" s="530">
        <v>820</v>
      </c>
      <c r="I198" s="726" t="s">
        <v>785</v>
      </c>
      <c r="J198" s="868"/>
      <c r="K198" s="868"/>
      <c r="L198" s="868"/>
      <c r="M198" s="868"/>
      <c r="N198" s="530">
        <v>820</v>
      </c>
      <c r="O198" s="530">
        <v>820</v>
      </c>
      <c r="P198" s="726" t="s">
        <v>785</v>
      </c>
      <c r="Q198" s="868"/>
      <c r="R198" s="1058"/>
      <c r="S198" s="868"/>
      <c r="T198" s="868"/>
      <c r="U198" s="530">
        <v>820</v>
      </c>
      <c r="V198" s="530">
        <v>820</v>
      </c>
      <c r="W198" s="726" t="s">
        <v>785</v>
      </c>
      <c r="X198" s="868"/>
      <c r="Y198" s="868"/>
      <c r="Z198" s="868"/>
      <c r="AA198" s="868"/>
      <c r="AB198" s="530">
        <v>820</v>
      </c>
      <c r="AC198" s="530">
        <v>820</v>
      </c>
      <c r="AD198" s="726" t="s">
        <v>785</v>
      </c>
      <c r="AE198" s="868"/>
      <c r="AF198" s="868"/>
      <c r="AG198" s="1058"/>
      <c r="AH198" s="868"/>
      <c r="AI198" s="530">
        <v>820</v>
      </c>
      <c r="AJ198" s="530">
        <v>820</v>
      </c>
      <c r="AK198" s="726" t="s">
        <v>785</v>
      </c>
      <c r="AL198" s="868"/>
      <c r="AM198" s="868"/>
      <c r="AN198" s="719" t="s">
        <v>483</v>
      </c>
      <c r="AO198" s="868"/>
      <c r="AP198" s="530">
        <v>820</v>
      </c>
    </row>
    <row r="199" spans="1:42" ht="12" customHeight="1" x14ac:dyDescent="0.25">
      <c r="A199" s="594">
        <v>825</v>
      </c>
      <c r="B199" s="727" t="s">
        <v>1230</v>
      </c>
      <c r="C199" s="813">
        <v>7680</v>
      </c>
      <c r="D199" s="321"/>
      <c r="E199" s="688"/>
      <c r="F199" s="28"/>
      <c r="G199" s="594">
        <v>825</v>
      </c>
      <c r="H199" s="594">
        <v>825</v>
      </c>
      <c r="I199" s="727" t="s">
        <v>1230</v>
      </c>
      <c r="J199" s="688"/>
      <c r="K199" s="688"/>
      <c r="L199" s="688"/>
      <c r="M199" s="688"/>
      <c r="N199" s="594">
        <v>825</v>
      </c>
      <c r="O199" s="594">
        <v>825</v>
      </c>
      <c r="P199" s="727" t="s">
        <v>1230</v>
      </c>
      <c r="Q199" s="688"/>
      <c r="R199" s="1061"/>
      <c r="S199" s="688"/>
      <c r="T199" s="688"/>
      <c r="U199" s="594">
        <v>825</v>
      </c>
      <c r="V199" s="594">
        <v>825</v>
      </c>
      <c r="W199" s="727" t="s">
        <v>1230</v>
      </c>
      <c r="X199" s="688"/>
      <c r="Y199" s="688"/>
      <c r="Z199" s="688"/>
      <c r="AA199" s="688"/>
      <c r="AB199" s="594">
        <v>825</v>
      </c>
      <c r="AC199" s="594">
        <v>825</v>
      </c>
      <c r="AD199" s="727" t="s">
        <v>1230</v>
      </c>
      <c r="AE199" s="688"/>
      <c r="AF199" s="688"/>
      <c r="AG199" s="1061"/>
      <c r="AH199" s="688"/>
      <c r="AI199" s="594">
        <v>825</v>
      </c>
      <c r="AJ199" s="594">
        <v>825</v>
      </c>
      <c r="AK199" s="727" t="s">
        <v>1230</v>
      </c>
      <c r="AL199" s="688"/>
      <c r="AM199" s="688"/>
      <c r="AN199" s="1071" t="s">
        <v>483</v>
      </c>
      <c r="AO199" s="688"/>
      <c r="AP199" s="594">
        <v>825</v>
      </c>
    </row>
    <row r="200" spans="1:42" ht="12" customHeight="1" x14ac:dyDescent="0.25">
      <c r="A200" s="530">
        <v>830</v>
      </c>
      <c r="B200" s="316" t="s">
        <v>1231</v>
      </c>
      <c r="C200" s="528">
        <v>7710</v>
      </c>
      <c r="D200" s="315"/>
      <c r="E200" s="1058"/>
      <c r="F200" s="1194"/>
      <c r="G200" s="530">
        <v>830</v>
      </c>
      <c r="H200" s="530">
        <v>830</v>
      </c>
      <c r="I200" s="316" t="s">
        <v>1231</v>
      </c>
      <c r="J200" s="1159"/>
      <c r="K200" s="1058"/>
      <c r="L200" s="1159"/>
      <c r="M200" s="1058"/>
      <c r="N200" s="530">
        <v>830</v>
      </c>
      <c r="O200" s="530">
        <v>830</v>
      </c>
      <c r="P200" s="316" t="s">
        <v>1231</v>
      </c>
      <c r="Q200" s="1058"/>
      <c r="R200" s="1058"/>
      <c r="S200" s="1058"/>
      <c r="T200" s="1058"/>
      <c r="U200" s="530">
        <v>830</v>
      </c>
      <c r="V200" s="530">
        <v>830</v>
      </c>
      <c r="W200" s="316" t="s">
        <v>1231</v>
      </c>
      <c r="X200" s="1058"/>
      <c r="Y200" s="1058"/>
      <c r="Z200" s="1058"/>
      <c r="AA200" s="1159"/>
      <c r="AB200" s="530">
        <v>830</v>
      </c>
      <c r="AC200" s="530">
        <v>830</v>
      </c>
      <c r="AD200" s="316" t="s">
        <v>1231</v>
      </c>
      <c r="AE200" s="1159"/>
      <c r="AF200" s="1159"/>
      <c r="AG200" s="1058"/>
      <c r="AH200" s="1159"/>
      <c r="AI200" s="530">
        <v>830</v>
      </c>
      <c r="AJ200" s="530">
        <v>830</v>
      </c>
      <c r="AK200" s="316" t="s">
        <v>1231</v>
      </c>
      <c r="AL200" s="1159"/>
      <c r="AM200" s="1159"/>
      <c r="AN200" s="719" t="s">
        <v>483</v>
      </c>
      <c r="AO200" s="1159"/>
      <c r="AP200" s="530">
        <v>830</v>
      </c>
    </row>
    <row r="201" spans="1:42" ht="12" customHeight="1" x14ac:dyDescent="0.25">
      <c r="A201" s="530">
        <v>835</v>
      </c>
      <c r="B201" s="726" t="s">
        <v>1233</v>
      </c>
      <c r="C201" s="528">
        <v>7720</v>
      </c>
      <c r="D201" s="315"/>
      <c r="E201" s="868"/>
      <c r="F201" s="283"/>
      <c r="G201" s="530">
        <v>835</v>
      </c>
      <c r="H201" s="530">
        <v>835</v>
      </c>
      <c r="I201" s="726" t="s">
        <v>1233</v>
      </c>
      <c r="J201" s="868"/>
      <c r="K201" s="868"/>
      <c r="L201" s="868"/>
      <c r="M201" s="868"/>
      <c r="N201" s="530">
        <v>835</v>
      </c>
      <c r="O201" s="530">
        <v>835</v>
      </c>
      <c r="P201" s="726" t="s">
        <v>1233</v>
      </c>
      <c r="Q201" s="868"/>
      <c r="R201" s="1058"/>
      <c r="S201" s="868"/>
      <c r="T201" s="868"/>
      <c r="U201" s="530">
        <v>835</v>
      </c>
      <c r="V201" s="530">
        <v>835</v>
      </c>
      <c r="W201" s="726" t="s">
        <v>1233</v>
      </c>
      <c r="X201" s="868"/>
      <c r="Y201" s="868"/>
      <c r="Z201" s="868"/>
      <c r="AA201" s="868"/>
      <c r="AB201" s="530">
        <v>835</v>
      </c>
      <c r="AC201" s="530">
        <v>835</v>
      </c>
      <c r="AD201" s="726" t="s">
        <v>1233</v>
      </c>
      <c r="AE201" s="868"/>
      <c r="AF201" s="868"/>
      <c r="AG201" s="1058"/>
      <c r="AH201" s="868"/>
      <c r="AI201" s="530">
        <v>835</v>
      </c>
      <c r="AJ201" s="530">
        <v>835</v>
      </c>
      <c r="AK201" s="726" t="s">
        <v>1233</v>
      </c>
      <c r="AL201" s="868"/>
      <c r="AM201" s="868"/>
      <c r="AN201" s="719" t="s">
        <v>483</v>
      </c>
      <c r="AO201" s="868"/>
      <c r="AP201" s="530">
        <v>835</v>
      </c>
    </row>
    <row r="202" spans="1:42" ht="12" customHeight="1" x14ac:dyDescent="0.25">
      <c r="A202" s="530">
        <v>840</v>
      </c>
      <c r="B202" s="726" t="s">
        <v>833</v>
      </c>
      <c r="C202" s="528">
        <v>7730</v>
      </c>
      <c r="D202" s="315"/>
      <c r="E202" s="868"/>
      <c r="F202" s="283"/>
      <c r="G202" s="530">
        <v>840</v>
      </c>
      <c r="H202" s="530">
        <v>840</v>
      </c>
      <c r="I202" s="726" t="s">
        <v>833</v>
      </c>
      <c r="J202" s="868"/>
      <c r="K202" s="868"/>
      <c r="L202" s="868"/>
      <c r="M202" s="868"/>
      <c r="N202" s="530">
        <v>840</v>
      </c>
      <c r="O202" s="530">
        <v>840</v>
      </c>
      <c r="P202" s="726" t="s">
        <v>833</v>
      </c>
      <c r="Q202" s="868"/>
      <c r="R202" s="1058"/>
      <c r="S202" s="868"/>
      <c r="T202" s="868"/>
      <c r="U202" s="530">
        <v>840</v>
      </c>
      <c r="V202" s="530">
        <v>840</v>
      </c>
      <c r="W202" s="726" t="s">
        <v>833</v>
      </c>
      <c r="X202" s="868"/>
      <c r="Y202" s="868"/>
      <c r="Z202" s="868"/>
      <c r="AA202" s="868"/>
      <c r="AB202" s="530">
        <v>840</v>
      </c>
      <c r="AC202" s="530">
        <v>840</v>
      </c>
      <c r="AD202" s="726" t="s">
        <v>833</v>
      </c>
      <c r="AE202" s="868"/>
      <c r="AF202" s="868"/>
      <c r="AG202" s="1058"/>
      <c r="AH202" s="868"/>
      <c r="AI202" s="530">
        <v>840</v>
      </c>
      <c r="AJ202" s="530">
        <v>840</v>
      </c>
      <c r="AK202" s="726" t="s">
        <v>833</v>
      </c>
      <c r="AL202" s="868"/>
      <c r="AM202" s="868"/>
      <c r="AN202" s="719" t="s">
        <v>483</v>
      </c>
      <c r="AO202" s="868"/>
      <c r="AP202" s="530">
        <v>840</v>
      </c>
    </row>
    <row r="203" spans="1:42" ht="12" customHeight="1" x14ac:dyDescent="0.25">
      <c r="A203" s="530">
        <v>845</v>
      </c>
      <c r="B203" s="726" t="s">
        <v>1235</v>
      </c>
      <c r="C203" s="528">
        <v>7740</v>
      </c>
      <c r="D203" s="315"/>
      <c r="E203" s="868"/>
      <c r="F203" s="283"/>
      <c r="G203" s="530">
        <v>845</v>
      </c>
      <c r="H203" s="530">
        <v>845</v>
      </c>
      <c r="I203" s="726" t="s">
        <v>1235</v>
      </c>
      <c r="J203" s="868"/>
      <c r="K203" s="868"/>
      <c r="L203" s="868"/>
      <c r="M203" s="868"/>
      <c r="N203" s="530">
        <v>845</v>
      </c>
      <c r="O203" s="530">
        <v>845</v>
      </c>
      <c r="P203" s="726" t="s">
        <v>1235</v>
      </c>
      <c r="Q203" s="868"/>
      <c r="R203" s="868"/>
      <c r="S203" s="868"/>
      <c r="T203" s="868"/>
      <c r="U203" s="530">
        <v>845</v>
      </c>
      <c r="V203" s="530">
        <v>845</v>
      </c>
      <c r="W203" s="726" t="s">
        <v>1235</v>
      </c>
      <c r="X203" s="868"/>
      <c r="Y203" s="868"/>
      <c r="Z203" s="868"/>
      <c r="AA203" s="868"/>
      <c r="AB203" s="530">
        <v>845</v>
      </c>
      <c r="AC203" s="530">
        <v>845</v>
      </c>
      <c r="AD203" s="726" t="s">
        <v>1235</v>
      </c>
      <c r="AE203" s="868"/>
      <c r="AF203" s="868"/>
      <c r="AG203" s="1058"/>
      <c r="AH203" s="868"/>
      <c r="AI203" s="530">
        <v>845</v>
      </c>
      <c r="AJ203" s="530">
        <v>845</v>
      </c>
      <c r="AK203" s="726" t="s">
        <v>1235</v>
      </c>
      <c r="AL203" s="868"/>
      <c r="AM203" s="868"/>
      <c r="AN203" s="719" t="s">
        <v>483</v>
      </c>
      <c r="AO203" s="868"/>
      <c r="AP203" s="530">
        <v>845</v>
      </c>
    </row>
    <row r="204" spans="1:42" ht="12" customHeight="1" x14ac:dyDescent="0.25">
      <c r="A204" s="594">
        <v>850</v>
      </c>
      <c r="B204" s="727" t="s">
        <v>819</v>
      </c>
      <c r="C204" s="813">
        <v>7750</v>
      </c>
      <c r="D204" s="321"/>
      <c r="E204" s="688"/>
      <c r="F204" s="28"/>
      <c r="G204" s="594">
        <v>850</v>
      </c>
      <c r="H204" s="594">
        <v>850</v>
      </c>
      <c r="I204" s="727" t="s">
        <v>819</v>
      </c>
      <c r="J204" s="688"/>
      <c r="K204" s="688"/>
      <c r="L204" s="688"/>
      <c r="M204" s="688"/>
      <c r="N204" s="594">
        <v>850</v>
      </c>
      <c r="O204" s="594">
        <v>850</v>
      </c>
      <c r="P204" s="727" t="s">
        <v>819</v>
      </c>
      <c r="Q204" s="688"/>
      <c r="R204" s="1061"/>
      <c r="S204" s="688"/>
      <c r="T204" s="688"/>
      <c r="U204" s="594">
        <v>850</v>
      </c>
      <c r="V204" s="594">
        <v>850</v>
      </c>
      <c r="W204" s="727" t="s">
        <v>819</v>
      </c>
      <c r="X204" s="688"/>
      <c r="Y204" s="688"/>
      <c r="Z204" s="688"/>
      <c r="AA204" s="688"/>
      <c r="AB204" s="594">
        <v>850</v>
      </c>
      <c r="AC204" s="594">
        <v>850</v>
      </c>
      <c r="AD204" s="727" t="s">
        <v>819</v>
      </c>
      <c r="AE204" s="688"/>
      <c r="AF204" s="688"/>
      <c r="AG204" s="1061"/>
      <c r="AH204" s="688"/>
      <c r="AI204" s="594">
        <v>850</v>
      </c>
      <c r="AJ204" s="594">
        <v>850</v>
      </c>
      <c r="AK204" s="727" t="s">
        <v>819</v>
      </c>
      <c r="AL204" s="688"/>
      <c r="AM204" s="688"/>
      <c r="AN204" s="1071" t="s">
        <v>483</v>
      </c>
      <c r="AO204" s="688"/>
      <c r="AP204" s="594">
        <v>850</v>
      </c>
    </row>
    <row r="205" spans="1:42" ht="12" customHeight="1" x14ac:dyDescent="0.25">
      <c r="A205" s="530">
        <v>855</v>
      </c>
      <c r="B205" s="726" t="s">
        <v>1237</v>
      </c>
      <c r="C205" s="528">
        <v>7760</v>
      </c>
      <c r="D205" s="315"/>
      <c r="E205" s="868"/>
      <c r="F205" s="283"/>
      <c r="G205" s="530">
        <v>855</v>
      </c>
      <c r="H205" s="530">
        <v>855</v>
      </c>
      <c r="I205" s="726" t="s">
        <v>1237</v>
      </c>
      <c r="J205" s="868"/>
      <c r="K205" s="868"/>
      <c r="L205" s="868"/>
      <c r="M205" s="868"/>
      <c r="N205" s="530">
        <v>855</v>
      </c>
      <c r="O205" s="530">
        <v>855</v>
      </c>
      <c r="P205" s="726" t="s">
        <v>1237</v>
      </c>
      <c r="Q205" s="868"/>
      <c r="R205" s="1058"/>
      <c r="S205" s="868"/>
      <c r="T205" s="868"/>
      <c r="U205" s="530">
        <v>855</v>
      </c>
      <c r="V205" s="530">
        <v>855</v>
      </c>
      <c r="W205" s="726" t="s">
        <v>1237</v>
      </c>
      <c r="X205" s="868"/>
      <c r="Y205" s="868"/>
      <c r="Z205" s="868"/>
      <c r="AA205" s="868"/>
      <c r="AB205" s="530">
        <v>855</v>
      </c>
      <c r="AC205" s="530">
        <v>855</v>
      </c>
      <c r="AD205" s="726" t="s">
        <v>1237</v>
      </c>
      <c r="AE205" s="868"/>
      <c r="AF205" s="868"/>
      <c r="AG205" s="1058"/>
      <c r="AH205" s="868"/>
      <c r="AI205" s="530">
        <v>855</v>
      </c>
      <c r="AJ205" s="530">
        <v>855</v>
      </c>
      <c r="AK205" s="726" t="s">
        <v>1237</v>
      </c>
      <c r="AL205" s="868"/>
      <c r="AM205" s="868"/>
      <c r="AN205" s="719" t="s">
        <v>483</v>
      </c>
      <c r="AO205" s="868"/>
      <c r="AP205" s="530">
        <v>855</v>
      </c>
    </row>
    <row r="206" spans="1:42" ht="12" customHeight="1" x14ac:dyDescent="0.25">
      <c r="A206" s="530">
        <v>860</v>
      </c>
      <c r="B206" s="726" t="s">
        <v>827</v>
      </c>
      <c r="C206" s="528">
        <v>7770</v>
      </c>
      <c r="D206" s="315"/>
      <c r="E206" s="868"/>
      <c r="F206" s="283"/>
      <c r="G206" s="530">
        <v>860</v>
      </c>
      <c r="H206" s="530">
        <v>860</v>
      </c>
      <c r="I206" s="726" t="s">
        <v>827</v>
      </c>
      <c r="J206" s="868"/>
      <c r="K206" s="868"/>
      <c r="L206" s="868"/>
      <c r="M206" s="868"/>
      <c r="N206" s="530">
        <v>860</v>
      </c>
      <c r="O206" s="530">
        <v>860</v>
      </c>
      <c r="P206" s="726" t="s">
        <v>827</v>
      </c>
      <c r="Q206" s="868"/>
      <c r="R206" s="1058"/>
      <c r="S206" s="868"/>
      <c r="T206" s="868"/>
      <c r="U206" s="530">
        <v>860</v>
      </c>
      <c r="V206" s="530">
        <v>860</v>
      </c>
      <c r="W206" s="726" t="s">
        <v>827</v>
      </c>
      <c r="X206" s="868"/>
      <c r="Y206" s="868"/>
      <c r="Z206" s="868"/>
      <c r="AA206" s="868"/>
      <c r="AB206" s="530">
        <v>860</v>
      </c>
      <c r="AC206" s="530">
        <v>860</v>
      </c>
      <c r="AD206" s="726" t="s">
        <v>827</v>
      </c>
      <c r="AE206" s="868"/>
      <c r="AF206" s="868"/>
      <c r="AG206" s="1058"/>
      <c r="AH206" s="868"/>
      <c r="AI206" s="530">
        <v>860</v>
      </c>
      <c r="AJ206" s="530">
        <v>860</v>
      </c>
      <c r="AK206" s="726" t="s">
        <v>827</v>
      </c>
      <c r="AL206" s="868"/>
      <c r="AM206" s="868"/>
      <c r="AN206" s="719" t="s">
        <v>483</v>
      </c>
      <c r="AO206" s="868"/>
      <c r="AP206" s="530">
        <v>860</v>
      </c>
    </row>
    <row r="207" spans="1:42" ht="12" customHeight="1" x14ac:dyDescent="0.25">
      <c r="A207" s="530">
        <v>865</v>
      </c>
      <c r="B207" s="726" t="s">
        <v>852</v>
      </c>
      <c r="C207" s="528">
        <v>7780</v>
      </c>
      <c r="D207" s="315"/>
      <c r="E207" s="868"/>
      <c r="F207" s="283"/>
      <c r="G207" s="530">
        <v>865</v>
      </c>
      <c r="H207" s="530">
        <v>865</v>
      </c>
      <c r="I207" s="726" t="s">
        <v>852</v>
      </c>
      <c r="J207" s="868"/>
      <c r="K207" s="868"/>
      <c r="L207" s="868"/>
      <c r="M207" s="868"/>
      <c r="N207" s="530">
        <v>865</v>
      </c>
      <c r="O207" s="530">
        <v>865</v>
      </c>
      <c r="P207" s="726" t="s">
        <v>852</v>
      </c>
      <c r="Q207" s="868"/>
      <c r="R207" s="1058"/>
      <c r="S207" s="868"/>
      <c r="T207" s="868"/>
      <c r="U207" s="530">
        <v>865</v>
      </c>
      <c r="V207" s="530">
        <v>865</v>
      </c>
      <c r="W207" s="726" t="s">
        <v>852</v>
      </c>
      <c r="X207" s="868"/>
      <c r="Y207" s="868"/>
      <c r="Z207" s="868"/>
      <c r="AA207" s="868"/>
      <c r="AB207" s="530">
        <v>865</v>
      </c>
      <c r="AC207" s="530">
        <v>865</v>
      </c>
      <c r="AD207" s="726" t="s">
        <v>852</v>
      </c>
      <c r="AE207" s="868"/>
      <c r="AF207" s="868"/>
      <c r="AG207" s="1058"/>
      <c r="AH207" s="868"/>
      <c r="AI207" s="530">
        <v>865</v>
      </c>
      <c r="AJ207" s="530">
        <v>865</v>
      </c>
      <c r="AK207" s="726" t="s">
        <v>852</v>
      </c>
      <c r="AL207" s="868"/>
      <c r="AM207" s="868"/>
      <c r="AN207" s="719" t="s">
        <v>483</v>
      </c>
      <c r="AO207" s="868"/>
      <c r="AP207" s="530">
        <v>865</v>
      </c>
    </row>
    <row r="208" spans="1:42" ht="12" customHeight="1" x14ac:dyDescent="0.25">
      <c r="A208" s="530">
        <v>870</v>
      </c>
      <c r="B208" s="726" t="s">
        <v>824</v>
      </c>
      <c r="C208" s="528">
        <v>7790</v>
      </c>
      <c r="D208" s="315"/>
      <c r="E208" s="868"/>
      <c r="F208" s="283"/>
      <c r="G208" s="530">
        <v>870</v>
      </c>
      <c r="H208" s="530">
        <v>870</v>
      </c>
      <c r="I208" s="726" t="s">
        <v>824</v>
      </c>
      <c r="J208" s="868"/>
      <c r="K208" s="868"/>
      <c r="L208" s="868"/>
      <c r="M208" s="868"/>
      <c r="N208" s="530">
        <v>870</v>
      </c>
      <c r="O208" s="530">
        <v>870</v>
      </c>
      <c r="P208" s="726" t="s">
        <v>824</v>
      </c>
      <c r="Q208" s="868"/>
      <c r="R208" s="1058"/>
      <c r="S208" s="868"/>
      <c r="T208" s="868"/>
      <c r="U208" s="530">
        <v>870</v>
      </c>
      <c r="V208" s="530">
        <v>870</v>
      </c>
      <c r="W208" s="726" t="s">
        <v>824</v>
      </c>
      <c r="X208" s="868"/>
      <c r="Y208" s="868"/>
      <c r="Z208" s="868"/>
      <c r="AA208" s="868"/>
      <c r="AB208" s="530">
        <v>870</v>
      </c>
      <c r="AC208" s="530">
        <v>870</v>
      </c>
      <c r="AD208" s="726" t="s">
        <v>824</v>
      </c>
      <c r="AE208" s="868"/>
      <c r="AF208" s="868"/>
      <c r="AG208" s="1058"/>
      <c r="AH208" s="868"/>
      <c r="AI208" s="530">
        <v>870</v>
      </c>
      <c r="AJ208" s="530">
        <v>870</v>
      </c>
      <c r="AK208" s="726" t="s">
        <v>824</v>
      </c>
      <c r="AL208" s="868"/>
      <c r="AM208" s="868"/>
      <c r="AN208" s="719" t="s">
        <v>483</v>
      </c>
      <c r="AO208" s="868"/>
      <c r="AP208" s="530">
        <v>870</v>
      </c>
    </row>
    <row r="209" spans="1:42" ht="12" customHeight="1" x14ac:dyDescent="0.25">
      <c r="A209" s="594">
        <v>875</v>
      </c>
      <c r="B209" s="727" t="s">
        <v>1800</v>
      </c>
      <c r="C209" s="813">
        <v>7800</v>
      </c>
      <c r="D209" s="321"/>
      <c r="E209" s="688"/>
      <c r="F209" s="28"/>
      <c r="G209" s="594">
        <v>875</v>
      </c>
      <c r="H209" s="594">
        <v>875</v>
      </c>
      <c r="I209" s="727" t="s">
        <v>1800</v>
      </c>
      <c r="J209" s="688"/>
      <c r="K209" s="688"/>
      <c r="L209" s="688"/>
      <c r="M209" s="688"/>
      <c r="N209" s="594">
        <v>875</v>
      </c>
      <c r="O209" s="594">
        <v>875</v>
      </c>
      <c r="P209" s="727" t="s">
        <v>1800</v>
      </c>
      <c r="Q209" s="688"/>
      <c r="R209" s="1061"/>
      <c r="S209" s="688"/>
      <c r="T209" s="688"/>
      <c r="U209" s="594">
        <v>875</v>
      </c>
      <c r="V209" s="594">
        <v>875</v>
      </c>
      <c r="W209" s="727" t="s">
        <v>1800</v>
      </c>
      <c r="X209" s="688"/>
      <c r="Y209" s="688"/>
      <c r="Z209" s="688"/>
      <c r="AA209" s="688"/>
      <c r="AB209" s="594">
        <v>875</v>
      </c>
      <c r="AC209" s="594">
        <v>875</v>
      </c>
      <c r="AD209" s="727" t="s">
        <v>1800</v>
      </c>
      <c r="AE209" s="688"/>
      <c r="AF209" s="688"/>
      <c r="AG209" s="1061"/>
      <c r="AH209" s="688"/>
      <c r="AI209" s="594">
        <v>875</v>
      </c>
      <c r="AJ209" s="594">
        <v>875</v>
      </c>
      <c r="AK209" s="727" t="s">
        <v>1800</v>
      </c>
      <c r="AL209" s="688"/>
      <c r="AM209" s="688"/>
      <c r="AN209" s="1071" t="s">
        <v>483</v>
      </c>
      <c r="AO209" s="688"/>
      <c r="AP209" s="594">
        <v>875</v>
      </c>
    </row>
    <row r="210" spans="1:42" ht="12" customHeight="1" x14ac:dyDescent="0.25">
      <c r="A210" s="530">
        <v>880</v>
      </c>
      <c r="B210" s="726" t="s">
        <v>1239</v>
      </c>
      <c r="C210" s="528">
        <v>7820</v>
      </c>
      <c r="D210" s="315"/>
      <c r="E210" s="868"/>
      <c r="F210" s="283"/>
      <c r="G210" s="530">
        <v>880</v>
      </c>
      <c r="H210" s="530">
        <v>880</v>
      </c>
      <c r="I210" s="726" t="s">
        <v>1239</v>
      </c>
      <c r="J210" s="868"/>
      <c r="K210" s="868"/>
      <c r="L210" s="868"/>
      <c r="M210" s="868"/>
      <c r="N210" s="530">
        <v>880</v>
      </c>
      <c r="O210" s="530">
        <v>880</v>
      </c>
      <c r="P210" s="726" t="s">
        <v>1239</v>
      </c>
      <c r="Q210" s="868"/>
      <c r="R210" s="1058"/>
      <c r="S210" s="868"/>
      <c r="T210" s="868"/>
      <c r="U210" s="530">
        <v>880</v>
      </c>
      <c r="V210" s="530">
        <v>880</v>
      </c>
      <c r="W210" s="726" t="s">
        <v>1239</v>
      </c>
      <c r="X210" s="868"/>
      <c r="Y210" s="868"/>
      <c r="Z210" s="868"/>
      <c r="AA210" s="868"/>
      <c r="AB210" s="530">
        <v>880</v>
      </c>
      <c r="AC210" s="530">
        <v>880</v>
      </c>
      <c r="AD210" s="726" t="s">
        <v>1239</v>
      </c>
      <c r="AE210" s="868"/>
      <c r="AF210" s="868"/>
      <c r="AG210" s="1058"/>
      <c r="AH210" s="868"/>
      <c r="AI210" s="530">
        <v>880</v>
      </c>
      <c r="AJ210" s="530">
        <v>880</v>
      </c>
      <c r="AK210" s="726" t="s">
        <v>1239</v>
      </c>
      <c r="AL210" s="868"/>
      <c r="AM210" s="868"/>
      <c r="AN210" s="719" t="s">
        <v>483</v>
      </c>
      <c r="AO210" s="868"/>
      <c r="AP210" s="530">
        <v>880</v>
      </c>
    </row>
    <row r="211" spans="1:42" ht="12" customHeight="1" x14ac:dyDescent="0.25">
      <c r="A211" s="530">
        <v>885</v>
      </c>
      <c r="B211" s="726" t="s">
        <v>1241</v>
      </c>
      <c r="C211" s="528">
        <v>7830</v>
      </c>
      <c r="D211" s="315"/>
      <c r="E211" s="868"/>
      <c r="F211" s="283"/>
      <c r="G211" s="530">
        <v>885</v>
      </c>
      <c r="H211" s="530">
        <v>885</v>
      </c>
      <c r="I211" s="726" t="s">
        <v>1241</v>
      </c>
      <c r="J211" s="868"/>
      <c r="K211" s="868"/>
      <c r="L211" s="868"/>
      <c r="M211" s="868"/>
      <c r="N211" s="530">
        <v>885</v>
      </c>
      <c r="O211" s="530">
        <v>885</v>
      </c>
      <c r="P211" s="726" t="s">
        <v>1241</v>
      </c>
      <c r="Q211" s="868"/>
      <c r="R211" s="1058"/>
      <c r="S211" s="868"/>
      <c r="T211" s="868"/>
      <c r="U211" s="530">
        <v>885</v>
      </c>
      <c r="V211" s="530">
        <v>885</v>
      </c>
      <c r="W211" s="726" t="s">
        <v>1241</v>
      </c>
      <c r="X211" s="868"/>
      <c r="Y211" s="868"/>
      <c r="Z211" s="868"/>
      <c r="AA211" s="868"/>
      <c r="AB211" s="530">
        <v>885</v>
      </c>
      <c r="AC211" s="530">
        <v>885</v>
      </c>
      <c r="AD211" s="726" t="s">
        <v>1241</v>
      </c>
      <c r="AE211" s="868"/>
      <c r="AF211" s="868"/>
      <c r="AG211" s="1058"/>
      <c r="AH211" s="868"/>
      <c r="AI211" s="530">
        <v>885</v>
      </c>
      <c r="AJ211" s="530">
        <v>885</v>
      </c>
      <c r="AK211" s="726" t="s">
        <v>1241</v>
      </c>
      <c r="AL211" s="868"/>
      <c r="AM211" s="868"/>
      <c r="AN211" s="719" t="s">
        <v>483</v>
      </c>
      <c r="AO211" s="868"/>
      <c r="AP211" s="530">
        <v>885</v>
      </c>
    </row>
    <row r="212" spans="1:42" ht="12" customHeight="1" x14ac:dyDescent="0.25">
      <c r="A212" s="530">
        <v>890</v>
      </c>
      <c r="B212" s="726" t="s">
        <v>1242</v>
      </c>
      <c r="C212" s="528">
        <v>7840</v>
      </c>
      <c r="D212" s="315"/>
      <c r="E212" s="868"/>
      <c r="F212" s="283"/>
      <c r="G212" s="530">
        <v>890</v>
      </c>
      <c r="H212" s="530">
        <v>890</v>
      </c>
      <c r="I212" s="726" t="s">
        <v>1242</v>
      </c>
      <c r="J212" s="868"/>
      <c r="K212" s="868"/>
      <c r="L212" s="868"/>
      <c r="M212" s="868"/>
      <c r="N212" s="530">
        <v>890</v>
      </c>
      <c r="O212" s="530">
        <v>890</v>
      </c>
      <c r="P212" s="726" t="s">
        <v>1242</v>
      </c>
      <c r="Q212" s="868"/>
      <c r="R212" s="868"/>
      <c r="S212" s="868"/>
      <c r="T212" s="868"/>
      <c r="U212" s="530">
        <v>890</v>
      </c>
      <c r="V212" s="530">
        <v>890</v>
      </c>
      <c r="W212" s="726" t="s">
        <v>1242</v>
      </c>
      <c r="X212" s="868"/>
      <c r="Y212" s="868"/>
      <c r="Z212" s="868"/>
      <c r="AA212" s="868"/>
      <c r="AB212" s="530">
        <v>890</v>
      </c>
      <c r="AC212" s="530">
        <v>890</v>
      </c>
      <c r="AD212" s="726" t="s">
        <v>1242</v>
      </c>
      <c r="AE212" s="868"/>
      <c r="AF212" s="868"/>
      <c r="AG212" s="1058"/>
      <c r="AH212" s="868"/>
      <c r="AI212" s="530">
        <v>890</v>
      </c>
      <c r="AJ212" s="530">
        <v>890</v>
      </c>
      <c r="AK212" s="726" t="s">
        <v>1242</v>
      </c>
      <c r="AL212" s="868"/>
      <c r="AM212" s="868"/>
      <c r="AN212" s="719" t="s">
        <v>483</v>
      </c>
      <c r="AO212" s="868"/>
      <c r="AP212" s="530">
        <v>890</v>
      </c>
    </row>
    <row r="213" spans="1:42" ht="12" customHeight="1" x14ac:dyDescent="0.25">
      <c r="A213" s="530">
        <v>895</v>
      </c>
      <c r="B213" s="726" t="s">
        <v>1243</v>
      </c>
      <c r="C213" s="528">
        <v>7860</v>
      </c>
      <c r="D213" s="315"/>
      <c r="E213" s="868"/>
      <c r="F213" s="283"/>
      <c r="G213" s="530">
        <v>895</v>
      </c>
      <c r="H213" s="530">
        <v>895</v>
      </c>
      <c r="I213" s="726" t="s">
        <v>1243</v>
      </c>
      <c r="J213" s="868"/>
      <c r="K213" s="868"/>
      <c r="L213" s="868"/>
      <c r="M213" s="868"/>
      <c r="N213" s="530">
        <v>895</v>
      </c>
      <c r="O213" s="530">
        <v>895</v>
      </c>
      <c r="P213" s="726" t="s">
        <v>1243</v>
      </c>
      <c r="Q213" s="868"/>
      <c r="R213" s="1058"/>
      <c r="S213" s="868"/>
      <c r="T213" s="868"/>
      <c r="U213" s="530">
        <v>895</v>
      </c>
      <c r="V213" s="530">
        <v>895</v>
      </c>
      <c r="W213" s="726" t="s">
        <v>1243</v>
      </c>
      <c r="X213" s="868"/>
      <c r="Y213" s="868"/>
      <c r="Z213" s="868"/>
      <c r="AA213" s="868"/>
      <c r="AB213" s="530">
        <v>895</v>
      </c>
      <c r="AC213" s="530">
        <v>895</v>
      </c>
      <c r="AD213" s="726" t="s">
        <v>1243</v>
      </c>
      <c r="AE213" s="868"/>
      <c r="AF213" s="868"/>
      <c r="AG213" s="1058"/>
      <c r="AH213" s="868"/>
      <c r="AI213" s="530">
        <v>895</v>
      </c>
      <c r="AJ213" s="530">
        <v>895</v>
      </c>
      <c r="AK213" s="726" t="s">
        <v>1243</v>
      </c>
      <c r="AL213" s="868"/>
      <c r="AM213" s="868"/>
      <c r="AN213" s="719" t="s">
        <v>483</v>
      </c>
      <c r="AO213" s="868"/>
      <c r="AP213" s="530">
        <v>895</v>
      </c>
    </row>
    <row r="214" spans="1:42" ht="12" customHeight="1" x14ac:dyDescent="0.25">
      <c r="A214" s="594">
        <v>900</v>
      </c>
      <c r="B214" s="727" t="s">
        <v>1801</v>
      </c>
      <c r="C214" s="813">
        <v>7870</v>
      </c>
      <c r="D214" s="321"/>
      <c r="E214" s="688"/>
      <c r="F214" s="28"/>
      <c r="G214" s="594">
        <v>900</v>
      </c>
      <c r="H214" s="594">
        <v>900</v>
      </c>
      <c r="I214" s="727" t="s">
        <v>1801</v>
      </c>
      <c r="J214" s="688"/>
      <c r="K214" s="688"/>
      <c r="L214" s="688"/>
      <c r="M214" s="688"/>
      <c r="N214" s="594">
        <v>900</v>
      </c>
      <c r="O214" s="594">
        <v>900</v>
      </c>
      <c r="P214" s="727" t="s">
        <v>1801</v>
      </c>
      <c r="Q214" s="688"/>
      <c r="R214" s="1061"/>
      <c r="S214" s="688"/>
      <c r="T214" s="688"/>
      <c r="U214" s="594">
        <v>900</v>
      </c>
      <c r="V214" s="594">
        <v>900</v>
      </c>
      <c r="W214" s="727" t="s">
        <v>1801</v>
      </c>
      <c r="X214" s="688"/>
      <c r="Y214" s="688"/>
      <c r="Z214" s="688"/>
      <c r="AA214" s="688"/>
      <c r="AB214" s="594">
        <v>900</v>
      </c>
      <c r="AC214" s="594">
        <v>900</v>
      </c>
      <c r="AD214" s="727" t="s">
        <v>1801</v>
      </c>
      <c r="AE214" s="688"/>
      <c r="AF214" s="688"/>
      <c r="AG214" s="1061"/>
      <c r="AH214" s="688"/>
      <c r="AI214" s="594">
        <v>900</v>
      </c>
      <c r="AJ214" s="594">
        <v>900</v>
      </c>
      <c r="AK214" s="727" t="s">
        <v>1801</v>
      </c>
      <c r="AL214" s="688"/>
      <c r="AM214" s="688"/>
      <c r="AN214" s="1071" t="s">
        <v>483</v>
      </c>
      <c r="AO214" s="688"/>
      <c r="AP214" s="594">
        <v>900</v>
      </c>
    </row>
    <row r="215" spans="1:42" ht="12" customHeight="1" thickBot="1" x14ac:dyDescent="0.3">
      <c r="A215" s="530">
        <v>905</v>
      </c>
      <c r="B215" s="562" t="s">
        <v>493</v>
      </c>
      <c r="C215" s="272"/>
      <c r="D215" s="714" t="s">
        <v>1101</v>
      </c>
      <c r="E215" s="1070" t="s">
        <v>1101</v>
      </c>
      <c r="F215" s="1189" t="s">
        <v>1101</v>
      </c>
      <c r="G215" s="530">
        <v>905</v>
      </c>
      <c r="H215" s="530">
        <v>905</v>
      </c>
      <c r="I215" s="562" t="s">
        <v>493</v>
      </c>
      <c r="J215" s="1070" t="s">
        <v>1101</v>
      </c>
      <c r="K215" s="1070" t="s">
        <v>1101</v>
      </c>
      <c r="L215" s="1070" t="s">
        <v>1101</v>
      </c>
      <c r="M215" s="1070" t="s">
        <v>1101</v>
      </c>
      <c r="N215" s="530">
        <v>905</v>
      </c>
      <c r="O215" s="530">
        <v>905</v>
      </c>
      <c r="P215" s="562" t="s">
        <v>493</v>
      </c>
      <c r="Q215" s="1070" t="s">
        <v>1101</v>
      </c>
      <c r="R215" s="1190" t="s">
        <v>1101</v>
      </c>
      <c r="S215" s="1070" t="s">
        <v>1101</v>
      </c>
      <c r="T215" s="1070" t="s">
        <v>1101</v>
      </c>
      <c r="U215" s="530">
        <v>905</v>
      </c>
      <c r="V215" s="530">
        <v>905</v>
      </c>
      <c r="W215" s="562" t="s">
        <v>493</v>
      </c>
      <c r="X215" s="1070" t="s">
        <v>1101</v>
      </c>
      <c r="Y215" s="1070" t="s">
        <v>1101</v>
      </c>
      <c r="Z215" s="1070" t="s">
        <v>1101</v>
      </c>
      <c r="AA215" s="1070" t="s">
        <v>1101</v>
      </c>
      <c r="AB215" s="530">
        <v>905</v>
      </c>
      <c r="AC215" s="530">
        <v>905</v>
      </c>
      <c r="AD215" s="562" t="s">
        <v>493</v>
      </c>
      <c r="AE215" s="1070" t="s">
        <v>1101</v>
      </c>
      <c r="AF215" s="1070" t="s">
        <v>1101</v>
      </c>
      <c r="AG215" s="1190"/>
      <c r="AH215" s="1070" t="s">
        <v>1101</v>
      </c>
      <c r="AI215" s="530">
        <v>905</v>
      </c>
      <c r="AJ215" s="530">
        <v>905</v>
      </c>
      <c r="AK215" s="562" t="s">
        <v>493</v>
      </c>
      <c r="AL215" s="1070" t="s">
        <v>1101</v>
      </c>
      <c r="AM215" s="1070" t="s">
        <v>1101</v>
      </c>
      <c r="AN215" s="1070" t="s">
        <v>454</v>
      </c>
      <c r="AO215" s="1070" t="s">
        <v>1101</v>
      </c>
      <c r="AP215" s="530">
        <v>905</v>
      </c>
    </row>
    <row r="216" spans="1:42" ht="12" customHeight="1" thickTop="1" x14ac:dyDescent="0.25">
      <c r="A216" s="530">
        <v>910</v>
      </c>
      <c r="B216" s="529" t="s">
        <v>1803</v>
      </c>
      <c r="C216" s="326">
        <v>7900</v>
      </c>
      <c r="D216" s="499" t="s">
        <v>1101</v>
      </c>
      <c r="E216" s="1192"/>
      <c r="F216" s="1191" t="s">
        <v>1101</v>
      </c>
      <c r="G216" s="530">
        <v>910</v>
      </c>
      <c r="H216" s="530">
        <v>910</v>
      </c>
      <c r="I216" s="529" t="s">
        <v>1803</v>
      </c>
      <c r="J216" s="499" t="s">
        <v>1101</v>
      </c>
      <c r="K216" s="658" t="s">
        <v>1101</v>
      </c>
      <c r="L216" s="658" t="s">
        <v>1101</v>
      </c>
      <c r="M216" s="658" t="s">
        <v>1101</v>
      </c>
      <c r="N216" s="530">
        <v>910</v>
      </c>
      <c r="O216" s="530">
        <v>910</v>
      </c>
      <c r="P216" s="529" t="s">
        <v>1803</v>
      </c>
      <c r="Q216" s="658" t="s">
        <v>1101</v>
      </c>
      <c r="R216" s="658" t="s">
        <v>1101</v>
      </c>
      <c r="S216" s="658" t="s">
        <v>1101</v>
      </c>
      <c r="T216" s="658" t="s">
        <v>1101</v>
      </c>
      <c r="U216" s="530">
        <v>910</v>
      </c>
      <c r="V216" s="530">
        <v>910</v>
      </c>
      <c r="W216" s="529" t="s">
        <v>1803</v>
      </c>
      <c r="X216" s="658" t="s">
        <v>1101</v>
      </c>
      <c r="Y216" s="658" t="s">
        <v>1101</v>
      </c>
      <c r="Z216" s="658" t="s">
        <v>1101</v>
      </c>
      <c r="AA216" s="658" t="s">
        <v>1101</v>
      </c>
      <c r="AB216" s="530">
        <v>910</v>
      </c>
      <c r="AC216" s="530">
        <v>910</v>
      </c>
      <c r="AD216" s="529" t="s">
        <v>1803</v>
      </c>
      <c r="AE216" s="728" t="s">
        <v>1101</v>
      </c>
      <c r="AF216" s="658" t="s">
        <v>1101</v>
      </c>
      <c r="AG216" s="658"/>
      <c r="AH216" s="658" t="s">
        <v>1101</v>
      </c>
      <c r="AI216" s="530">
        <v>910</v>
      </c>
      <c r="AJ216" s="530">
        <v>910</v>
      </c>
      <c r="AK216" s="529" t="s">
        <v>1803</v>
      </c>
      <c r="AL216" s="658" t="s">
        <v>1101</v>
      </c>
      <c r="AM216" s="658" t="s">
        <v>1101</v>
      </c>
      <c r="AN216" s="658" t="s">
        <v>1101</v>
      </c>
      <c r="AO216" s="728" t="s">
        <v>1101</v>
      </c>
      <c r="AP216" s="530">
        <v>910</v>
      </c>
    </row>
    <row r="217" spans="1:42" ht="12" customHeight="1" x14ac:dyDescent="0.25">
      <c r="A217" s="530">
        <v>911</v>
      </c>
      <c r="B217" s="529" t="s">
        <v>1804</v>
      </c>
      <c r="C217" s="326">
        <v>7950</v>
      </c>
      <c r="D217" s="499" t="s">
        <v>1101</v>
      </c>
      <c r="E217" s="1192"/>
      <c r="F217" s="1191" t="s">
        <v>1101</v>
      </c>
      <c r="G217" s="530">
        <v>911</v>
      </c>
      <c r="H217" s="530">
        <v>911</v>
      </c>
      <c r="I217" s="529" t="s">
        <v>1804</v>
      </c>
      <c r="J217" s="499" t="s">
        <v>1101</v>
      </c>
      <c r="K217" s="658" t="s">
        <v>1101</v>
      </c>
      <c r="L217" s="658" t="s">
        <v>1101</v>
      </c>
      <c r="M217" s="658" t="s">
        <v>1101</v>
      </c>
      <c r="N217" s="530">
        <v>911</v>
      </c>
      <c r="O217" s="530">
        <v>911</v>
      </c>
      <c r="P217" s="529" t="s">
        <v>1804</v>
      </c>
      <c r="Q217" s="658" t="s">
        <v>1101</v>
      </c>
      <c r="R217" s="658" t="s">
        <v>1101</v>
      </c>
      <c r="S217" s="658" t="s">
        <v>1101</v>
      </c>
      <c r="T217" s="658" t="s">
        <v>1101</v>
      </c>
      <c r="U217" s="530">
        <v>911</v>
      </c>
      <c r="V217" s="530">
        <v>911</v>
      </c>
      <c r="W217" s="529" t="s">
        <v>1804</v>
      </c>
      <c r="X217" s="658" t="s">
        <v>1101</v>
      </c>
      <c r="Y217" s="658" t="s">
        <v>1101</v>
      </c>
      <c r="Z217" s="658" t="s">
        <v>1101</v>
      </c>
      <c r="AA217" s="658" t="s">
        <v>1101</v>
      </c>
      <c r="AB217" s="530">
        <v>911</v>
      </c>
      <c r="AC217" s="530">
        <v>911</v>
      </c>
      <c r="AD217" s="529" t="s">
        <v>1804</v>
      </c>
      <c r="AE217" s="728" t="s">
        <v>1101</v>
      </c>
      <c r="AF217" s="658" t="s">
        <v>1101</v>
      </c>
      <c r="AG217" s="658"/>
      <c r="AH217" s="658" t="s">
        <v>1101</v>
      </c>
      <c r="AI217" s="530">
        <v>911</v>
      </c>
      <c r="AJ217" s="530">
        <v>911</v>
      </c>
      <c r="AK217" s="529" t="s">
        <v>1804</v>
      </c>
      <c r="AL217" s="658" t="s">
        <v>1101</v>
      </c>
      <c r="AM217" s="658" t="s">
        <v>1101</v>
      </c>
      <c r="AN217" s="658" t="s">
        <v>1101</v>
      </c>
      <c r="AO217" s="728" t="s">
        <v>1101</v>
      </c>
      <c r="AP217" s="530">
        <v>911</v>
      </c>
    </row>
    <row r="218" spans="1:42" ht="12" customHeight="1" x14ac:dyDescent="0.25">
      <c r="A218" s="594">
        <v>915</v>
      </c>
      <c r="B218" s="261" t="s">
        <v>311</v>
      </c>
      <c r="C218" s="272"/>
      <c r="D218" s="261" t="s">
        <v>1101</v>
      </c>
      <c r="E218" s="1071" t="s">
        <v>1101</v>
      </c>
      <c r="F218" s="1195" t="s">
        <v>1101</v>
      </c>
      <c r="G218" s="594">
        <v>915</v>
      </c>
      <c r="H218" s="594">
        <v>915</v>
      </c>
      <c r="I218" s="261" t="s">
        <v>311</v>
      </c>
      <c r="J218" s="497" t="s">
        <v>1101</v>
      </c>
      <c r="K218" s="497" t="s">
        <v>1101</v>
      </c>
      <c r="L218" s="497" t="s">
        <v>1101</v>
      </c>
      <c r="M218" s="497" t="s">
        <v>1101</v>
      </c>
      <c r="N218" s="594">
        <v>915</v>
      </c>
      <c r="O218" s="594">
        <v>915</v>
      </c>
      <c r="P218" s="261" t="s">
        <v>311</v>
      </c>
      <c r="Q218" s="497" t="s">
        <v>1101</v>
      </c>
      <c r="R218" s="497" t="s">
        <v>1101</v>
      </c>
      <c r="S218" s="497" t="s">
        <v>1101</v>
      </c>
      <c r="T218" s="656" t="s">
        <v>1101</v>
      </c>
      <c r="U218" s="594">
        <v>915</v>
      </c>
      <c r="V218" s="594">
        <v>915</v>
      </c>
      <c r="W218" s="261" t="s">
        <v>311</v>
      </c>
      <c r="X218" s="656" t="s">
        <v>1101</v>
      </c>
      <c r="Y218" s="497" t="s">
        <v>1101</v>
      </c>
      <c r="Z218" s="497" t="s">
        <v>1101</v>
      </c>
      <c r="AA218" s="497" t="s">
        <v>1101</v>
      </c>
      <c r="AB218" s="594">
        <v>915</v>
      </c>
      <c r="AC218" s="594">
        <v>915</v>
      </c>
      <c r="AD218" s="261" t="s">
        <v>311</v>
      </c>
      <c r="AE218" s="756" t="s">
        <v>1101</v>
      </c>
      <c r="AF218" s="656" t="s">
        <v>1101</v>
      </c>
      <c r="AG218" s="656"/>
      <c r="AH218" s="656" t="s">
        <v>1101</v>
      </c>
      <c r="AI218" s="594">
        <v>915</v>
      </c>
      <c r="AJ218" s="594">
        <v>915</v>
      </c>
      <c r="AK218" s="261" t="s">
        <v>311</v>
      </c>
      <c r="AL218" s="656" t="s">
        <v>1101</v>
      </c>
      <c r="AM218" s="656" t="s">
        <v>1101</v>
      </c>
      <c r="AN218" s="656" t="s">
        <v>1101</v>
      </c>
      <c r="AO218" s="756" t="s">
        <v>1101</v>
      </c>
      <c r="AP218" s="594">
        <v>915</v>
      </c>
    </row>
    <row r="219" spans="1:42" ht="12" customHeight="1" thickBot="1" x14ac:dyDescent="0.3">
      <c r="A219" s="530">
        <v>920</v>
      </c>
      <c r="B219" s="285" t="s">
        <v>494</v>
      </c>
      <c r="C219" s="271"/>
      <c r="D219" s="547" t="s">
        <v>1101</v>
      </c>
      <c r="E219" s="1196" t="s">
        <v>440</v>
      </c>
      <c r="F219" s="1189" t="s">
        <v>1101</v>
      </c>
      <c r="G219" s="530">
        <v>920</v>
      </c>
      <c r="H219" s="530">
        <v>920</v>
      </c>
      <c r="I219" s="285" t="s">
        <v>494</v>
      </c>
      <c r="J219" s="1196" t="s">
        <v>440</v>
      </c>
      <c r="K219" s="1196" t="s">
        <v>440</v>
      </c>
      <c r="L219" s="1196" t="s">
        <v>440</v>
      </c>
      <c r="M219" s="1196" t="s">
        <v>440</v>
      </c>
      <c r="N219" s="530">
        <v>920</v>
      </c>
      <c r="O219" s="530">
        <v>920</v>
      </c>
      <c r="P219" s="285" t="s">
        <v>494</v>
      </c>
      <c r="Q219" s="1196" t="s">
        <v>440</v>
      </c>
      <c r="R219" s="1196" t="s">
        <v>440</v>
      </c>
      <c r="S219" s="1196" t="s">
        <v>440</v>
      </c>
      <c r="T219" s="1196" t="s">
        <v>440</v>
      </c>
      <c r="U219" s="530">
        <v>920</v>
      </c>
      <c r="V219" s="530">
        <v>920</v>
      </c>
      <c r="W219" s="285" t="s">
        <v>494</v>
      </c>
      <c r="X219" s="1196" t="s">
        <v>440</v>
      </c>
      <c r="Y219" s="1196" t="s">
        <v>440</v>
      </c>
      <c r="Z219" s="1196" t="s">
        <v>440</v>
      </c>
      <c r="AA219" s="1196" t="s">
        <v>440</v>
      </c>
      <c r="AB219" s="530">
        <v>920</v>
      </c>
      <c r="AC219" s="530">
        <v>920</v>
      </c>
      <c r="AD219" s="285" t="s">
        <v>494</v>
      </c>
      <c r="AE219" s="886" t="s">
        <v>1101</v>
      </c>
      <c r="AF219" s="1196" t="s">
        <v>440</v>
      </c>
      <c r="AG219" s="1196" t="s">
        <v>440</v>
      </c>
      <c r="AH219" s="1196" t="s">
        <v>440</v>
      </c>
      <c r="AI219" s="530">
        <v>920</v>
      </c>
      <c r="AJ219" s="530">
        <v>920</v>
      </c>
      <c r="AK219" s="285" t="s">
        <v>494</v>
      </c>
      <c r="AL219" s="1196" t="s">
        <v>440</v>
      </c>
      <c r="AM219" s="1196" t="s">
        <v>440</v>
      </c>
      <c r="AN219" s="1196" t="s">
        <v>440</v>
      </c>
      <c r="AO219" s="886" t="s">
        <v>1101</v>
      </c>
      <c r="AP219" s="530">
        <v>920</v>
      </c>
    </row>
    <row r="220" spans="1:42" ht="12" customHeight="1" thickTop="1" x14ac:dyDescent="0.25">
      <c r="A220" s="594"/>
      <c r="B220" s="497"/>
      <c r="C220" s="497"/>
      <c r="D220" s="324" t="s">
        <v>1014</v>
      </c>
      <c r="E220" s="324" t="s">
        <v>1015</v>
      </c>
      <c r="F220" s="324" t="s">
        <v>1016</v>
      </c>
      <c r="G220" s="594"/>
      <c r="H220" s="594"/>
      <c r="I220" s="497"/>
      <c r="J220" s="324" t="s">
        <v>1017</v>
      </c>
      <c r="K220" s="324" t="s">
        <v>1018</v>
      </c>
      <c r="L220" s="324" t="s">
        <v>1019</v>
      </c>
      <c r="M220" s="324" t="s">
        <v>1035</v>
      </c>
      <c r="N220" s="594"/>
      <c r="O220" s="594"/>
      <c r="P220" s="497"/>
      <c r="Q220" s="324" t="s">
        <v>1036</v>
      </c>
      <c r="R220" s="324" t="s">
        <v>1037</v>
      </c>
      <c r="S220" s="324" t="s">
        <v>1038</v>
      </c>
      <c r="T220" s="324" t="s">
        <v>1039</v>
      </c>
      <c r="U220" s="594"/>
      <c r="V220" s="594"/>
      <c r="W220" s="497"/>
      <c r="X220" s="324" t="s">
        <v>1273</v>
      </c>
      <c r="Y220" s="324" t="s">
        <v>1184</v>
      </c>
      <c r="Z220" s="324" t="s">
        <v>1724</v>
      </c>
      <c r="AA220" s="324" t="s">
        <v>1725</v>
      </c>
      <c r="AB220" s="594"/>
      <c r="AC220" s="594"/>
      <c r="AD220" s="497"/>
      <c r="AE220" s="324" t="s">
        <v>1726</v>
      </c>
      <c r="AF220" s="324" t="s">
        <v>1727</v>
      </c>
      <c r="AG220" s="324" t="s">
        <v>322</v>
      </c>
      <c r="AH220" s="324" t="s">
        <v>1827</v>
      </c>
      <c r="AI220" s="594"/>
      <c r="AJ220" s="594"/>
      <c r="AK220" s="497"/>
      <c r="AL220" s="324" t="s">
        <v>1828</v>
      </c>
      <c r="AM220" s="324" t="s">
        <v>1829</v>
      </c>
      <c r="AN220" s="324" t="s">
        <v>1830</v>
      </c>
      <c r="AO220" s="324" t="s">
        <v>1831</v>
      </c>
      <c r="AP220" s="594"/>
    </row>
    <row r="221" spans="1:42" ht="12" customHeight="1" x14ac:dyDescent="0.25">
      <c r="A221" s="71"/>
      <c r="B221" s="71"/>
      <c r="C221" s="71"/>
      <c r="D221" s="71"/>
      <c r="E221" s="5"/>
      <c r="F221" s="559"/>
      <c r="G221" s="1160" t="s">
        <v>1874</v>
      </c>
      <c r="H221" s="5"/>
      <c r="I221" s="5"/>
      <c r="J221" s="71"/>
      <c r="K221" s="71"/>
      <c r="L221" s="71"/>
      <c r="M221" s="71"/>
      <c r="N221" s="1160" t="s">
        <v>1874</v>
      </c>
      <c r="O221" s="1063"/>
      <c r="P221" s="71"/>
      <c r="Q221" s="71"/>
      <c r="R221" s="71"/>
      <c r="S221" s="71"/>
      <c r="T221" s="71"/>
      <c r="U221" s="1160" t="s">
        <v>1874</v>
      </c>
      <c r="V221" s="72"/>
      <c r="W221" s="71"/>
      <c r="X221" s="71"/>
      <c r="Y221" s="71"/>
      <c r="Z221" s="71"/>
      <c r="AA221" s="71"/>
      <c r="AB221" s="1160" t="s">
        <v>1874</v>
      </c>
      <c r="AC221" s="71"/>
      <c r="AD221" s="71"/>
      <c r="AE221" s="71"/>
      <c r="AF221" s="71"/>
      <c r="AG221" s="71"/>
      <c r="AH221" s="71"/>
      <c r="AI221" s="1160" t="s">
        <v>1874</v>
      </c>
      <c r="AJ221" s="71"/>
      <c r="AK221" s="71"/>
      <c r="AL221" s="71"/>
      <c r="AM221" s="71"/>
      <c r="AN221" s="71"/>
      <c r="AO221" s="71"/>
      <c r="AP221" s="1160" t="s">
        <v>1874</v>
      </c>
    </row>
    <row r="222" spans="1:42" ht="12" customHeight="1" x14ac:dyDescent="0.2">
      <c r="A222" s="63"/>
      <c r="B222" s="63"/>
      <c r="C222" s="63"/>
      <c r="D222" s="63"/>
      <c r="E222" s="6"/>
      <c r="F222" s="6"/>
      <c r="G222" s="6"/>
      <c r="H222" s="6"/>
      <c r="I222" s="6"/>
      <c r="J222" s="63"/>
      <c r="K222" s="63"/>
      <c r="L222" s="63"/>
      <c r="M222" s="63"/>
      <c r="N222" s="1064"/>
      <c r="O222" s="1064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</row>
    <row r="223" spans="1:42" ht="12" customHeight="1" x14ac:dyDescent="0.2">
      <c r="A223" s="63"/>
      <c r="B223" s="63"/>
      <c r="C223" s="63"/>
      <c r="D223" s="63"/>
      <c r="E223" s="6"/>
      <c r="F223" s="6"/>
      <c r="G223" s="6"/>
      <c r="H223" s="6"/>
      <c r="I223" s="6"/>
      <c r="J223" s="63"/>
      <c r="K223" s="63"/>
      <c r="L223" s="63"/>
      <c r="M223" s="63"/>
      <c r="N223" s="1064"/>
      <c r="O223" s="1064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</row>
    <row r="224" spans="1:42" ht="12" customHeight="1" x14ac:dyDescent="0.2">
      <c r="A224" s="63"/>
      <c r="B224" s="63"/>
      <c r="C224" s="63"/>
      <c r="D224" s="63"/>
      <c r="E224" s="6"/>
      <c r="F224" s="6"/>
      <c r="G224" s="6"/>
      <c r="H224" s="6"/>
      <c r="I224" s="6"/>
      <c r="J224" s="63"/>
      <c r="K224" s="63"/>
      <c r="L224" s="63"/>
      <c r="M224" s="63"/>
      <c r="N224" s="1064"/>
      <c r="O224" s="1064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</row>
    <row r="225" spans="1:45" ht="12" customHeight="1" x14ac:dyDescent="0.2">
      <c r="A225" s="63"/>
      <c r="B225" s="63"/>
      <c r="C225" s="63"/>
      <c r="D225" s="63"/>
      <c r="E225" s="6"/>
      <c r="F225" s="6"/>
      <c r="G225" s="6"/>
      <c r="H225" s="6"/>
      <c r="I225" s="6"/>
      <c r="J225" s="63"/>
      <c r="K225" s="63"/>
      <c r="L225" s="63"/>
      <c r="M225" s="63"/>
      <c r="N225" s="1064"/>
      <c r="O225" s="1064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</row>
    <row r="226" spans="1:45" ht="12" customHeight="1" x14ac:dyDescent="0.2">
      <c r="A226" s="63"/>
      <c r="B226" s="63"/>
      <c r="C226" s="63"/>
      <c r="D226" s="63"/>
      <c r="E226" s="6"/>
      <c r="F226" s="6"/>
      <c r="G226" s="6"/>
      <c r="H226" s="6"/>
      <c r="I226" s="6"/>
      <c r="J226" s="63"/>
      <c r="K226" s="63"/>
      <c r="L226" s="63"/>
      <c r="M226" s="63"/>
      <c r="N226" s="1064"/>
      <c r="O226" s="1064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  <c r="AP226" s="63"/>
    </row>
    <row r="227" spans="1:45" ht="12" customHeight="1" x14ac:dyDescent="0.2">
      <c r="A227" s="63"/>
      <c r="B227" s="63"/>
      <c r="C227" s="63"/>
      <c r="D227" s="63"/>
      <c r="E227" s="6"/>
      <c r="F227" s="6"/>
      <c r="G227" s="6"/>
      <c r="H227" s="6"/>
      <c r="I227" s="6"/>
      <c r="J227" s="63"/>
      <c r="K227" s="63"/>
      <c r="L227" s="63"/>
      <c r="M227" s="63"/>
      <c r="N227" s="1064"/>
      <c r="O227" s="1064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</row>
    <row r="228" spans="1:45" ht="12" customHeight="1" x14ac:dyDescent="0.2">
      <c r="A228" s="63"/>
      <c r="B228" s="63"/>
      <c r="C228" s="63"/>
      <c r="D228" s="63"/>
      <c r="E228" s="6"/>
      <c r="F228" s="6"/>
      <c r="G228" s="6"/>
      <c r="H228" s="6"/>
      <c r="I228" s="6"/>
      <c r="J228" s="63"/>
      <c r="K228" s="63"/>
      <c r="L228" s="63"/>
      <c r="M228" s="63"/>
      <c r="N228" s="1064"/>
      <c r="O228" s="1064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</row>
    <row r="229" spans="1:45" ht="12" customHeight="1" x14ac:dyDescent="0.2">
      <c r="A229" s="63"/>
      <c r="B229" s="63"/>
      <c r="C229" s="63"/>
      <c r="D229" s="63"/>
      <c r="E229" s="6"/>
      <c r="F229" s="6"/>
      <c r="G229" s="6"/>
      <c r="H229" s="6"/>
      <c r="I229" s="6"/>
      <c r="J229" s="63"/>
      <c r="K229" s="63"/>
      <c r="L229" s="63"/>
      <c r="M229" s="63"/>
      <c r="N229" s="1064"/>
      <c r="O229" s="1064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</row>
    <row r="230" spans="1:45" ht="12" customHeight="1" x14ac:dyDescent="0.25">
      <c r="A230" s="63"/>
      <c r="B230" s="63"/>
      <c r="C230" s="63"/>
      <c r="D230" s="63"/>
      <c r="E230" s="6"/>
      <c r="F230" s="6"/>
      <c r="G230" s="6"/>
      <c r="H230" s="6"/>
      <c r="I230" s="6"/>
      <c r="J230" s="63"/>
      <c r="K230" s="63"/>
      <c r="L230" s="63"/>
      <c r="M230" s="63"/>
      <c r="N230" s="1064"/>
      <c r="O230" s="1064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70"/>
      <c r="AI230" s="70"/>
      <c r="AJ230" s="70"/>
      <c r="AK230" s="70"/>
      <c r="AL230" s="70"/>
      <c r="AM230" s="70"/>
      <c r="AN230" s="70"/>
      <c r="AO230" s="70"/>
      <c r="AP230" s="70"/>
      <c r="AQ230"/>
      <c r="AR230"/>
      <c r="AS230"/>
    </row>
    <row r="231" spans="1:45" ht="12" customHeight="1" x14ac:dyDescent="0.25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255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  <c r="AO231" s="70"/>
      <c r="AP231" s="70"/>
      <c r="AQ231"/>
      <c r="AR231"/>
      <c r="AS231"/>
    </row>
    <row r="232" spans="1:45" ht="12" customHeight="1" x14ac:dyDescent="0.25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63"/>
      <c r="AI232" s="63"/>
      <c r="AJ232" s="63"/>
      <c r="AK232" s="63"/>
      <c r="AL232" s="63"/>
      <c r="AM232" s="63"/>
      <c r="AN232" s="63"/>
      <c r="AO232" s="63"/>
      <c r="AP232" s="63"/>
    </row>
    <row r="233" spans="1:45" ht="12" customHeight="1" x14ac:dyDescent="0.25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63"/>
      <c r="AI233" s="63"/>
      <c r="AJ233" s="63"/>
      <c r="AK233" s="63"/>
      <c r="AL233" s="63"/>
      <c r="AM233" s="63"/>
      <c r="AN233" s="63"/>
      <c r="AO233" s="63"/>
      <c r="AP233" s="63"/>
    </row>
    <row r="234" spans="1:45" ht="12" customHeight="1" x14ac:dyDescent="0.2">
      <c r="A234" s="63"/>
      <c r="B234" s="63"/>
      <c r="C234" s="63"/>
      <c r="D234" s="63"/>
      <c r="E234" s="6"/>
      <c r="F234" s="6"/>
      <c r="G234" s="6"/>
      <c r="H234" s="6"/>
      <c r="I234" s="6"/>
      <c r="J234" s="63"/>
      <c r="K234" s="63"/>
      <c r="L234" s="63"/>
      <c r="M234" s="63"/>
      <c r="N234" s="1064"/>
      <c r="O234" s="1064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  <c r="AP234" s="63"/>
    </row>
    <row r="235" spans="1:45" ht="12" customHeight="1" x14ac:dyDescent="0.2">
      <c r="A235" s="63"/>
      <c r="B235" s="63"/>
      <c r="C235" s="63"/>
      <c r="D235" s="63"/>
      <c r="E235" s="6"/>
      <c r="F235" s="6"/>
      <c r="G235" s="6"/>
      <c r="H235" s="6"/>
      <c r="I235" s="6"/>
      <c r="J235" s="63"/>
      <c r="K235" s="63"/>
      <c r="L235" s="63"/>
      <c r="M235" s="63"/>
      <c r="N235" s="1064"/>
      <c r="O235" s="1064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</row>
    <row r="236" spans="1:45" ht="12" customHeight="1" x14ac:dyDescent="0.2">
      <c r="A236" s="63"/>
      <c r="B236" s="63"/>
      <c r="C236" s="63"/>
      <c r="D236" s="63"/>
      <c r="E236" s="6"/>
      <c r="F236" s="6"/>
      <c r="G236" s="6"/>
      <c r="H236" s="6"/>
      <c r="I236" s="6"/>
      <c r="J236" s="63"/>
      <c r="K236" s="63"/>
      <c r="L236" s="63"/>
      <c r="M236" s="63"/>
      <c r="N236" s="1064"/>
      <c r="O236" s="1064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</row>
    <row r="237" spans="1:45" ht="12" customHeight="1" x14ac:dyDescent="0.2">
      <c r="A237" s="63"/>
      <c r="B237" s="63"/>
      <c r="C237" s="63"/>
      <c r="D237" s="63"/>
      <c r="E237" s="6"/>
      <c r="F237" s="6"/>
      <c r="G237" s="6"/>
      <c r="H237" s="6"/>
      <c r="I237" s="6"/>
      <c r="J237" s="63"/>
      <c r="K237" s="63"/>
      <c r="L237" s="63"/>
      <c r="M237" s="63"/>
      <c r="N237" s="1064"/>
      <c r="O237" s="1064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</row>
    <row r="238" spans="1:45" ht="12" customHeight="1" x14ac:dyDescent="0.2">
      <c r="A238" s="63"/>
      <c r="B238" s="63"/>
      <c r="C238" s="63"/>
      <c r="D238" s="63"/>
      <c r="E238" s="6"/>
      <c r="F238" s="6"/>
      <c r="G238" s="6"/>
      <c r="H238" s="6"/>
      <c r="I238" s="6"/>
      <c r="J238" s="63"/>
      <c r="K238" s="63"/>
      <c r="L238" s="63"/>
      <c r="M238" s="63"/>
      <c r="N238" s="1064"/>
      <c r="O238" s="1064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</row>
    <row r="239" spans="1:45" ht="12" customHeight="1" x14ac:dyDescent="0.2">
      <c r="A239" s="63"/>
      <c r="B239" s="63"/>
      <c r="C239" s="63"/>
      <c r="D239" s="63"/>
      <c r="E239" s="6"/>
      <c r="F239" s="6"/>
      <c r="G239" s="6"/>
      <c r="H239" s="6"/>
      <c r="I239" s="6"/>
      <c r="J239" s="63"/>
      <c r="K239" s="63"/>
      <c r="L239" s="63"/>
      <c r="M239" s="63"/>
      <c r="N239" s="1064"/>
      <c r="O239" s="1064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</row>
    <row r="240" spans="1:45" ht="12" customHeight="1" x14ac:dyDescent="0.2">
      <c r="A240" s="63"/>
      <c r="B240" s="63"/>
      <c r="C240" s="63"/>
      <c r="D240" s="63"/>
      <c r="E240" s="6"/>
      <c r="F240" s="6"/>
      <c r="G240" s="6"/>
      <c r="H240" s="6"/>
      <c r="I240" s="6"/>
      <c r="J240" s="63"/>
      <c r="K240" s="63"/>
      <c r="L240" s="63"/>
      <c r="M240" s="63"/>
      <c r="N240" s="1064"/>
      <c r="O240" s="1064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  <c r="AP240" s="63"/>
    </row>
    <row r="241" spans="1:45" ht="12" customHeight="1" x14ac:dyDescent="0.2">
      <c r="A241" s="63"/>
      <c r="B241" s="63"/>
      <c r="C241" s="63"/>
      <c r="D241" s="63"/>
      <c r="E241" s="6"/>
      <c r="F241" s="6"/>
      <c r="G241" s="6"/>
      <c r="H241" s="6"/>
      <c r="I241" s="6"/>
      <c r="J241" s="63"/>
      <c r="K241" s="63"/>
      <c r="L241" s="63"/>
      <c r="M241" s="63"/>
      <c r="N241" s="1064"/>
      <c r="O241" s="1064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</row>
    <row r="242" spans="1:45" ht="15.6" x14ac:dyDescent="0.3">
      <c r="A242" s="295" t="s">
        <v>495</v>
      </c>
      <c r="B242" s="163"/>
      <c r="C242" s="163"/>
      <c r="D242" s="163"/>
      <c r="E242" s="163"/>
      <c r="F242" s="163"/>
      <c r="G242" s="163"/>
      <c r="H242" s="295" t="s">
        <v>496</v>
      </c>
      <c r="I242" s="163"/>
      <c r="J242" s="163"/>
      <c r="K242" s="163"/>
      <c r="L242" s="163"/>
      <c r="M242" s="163"/>
      <c r="N242" s="163"/>
      <c r="O242" s="295" t="s">
        <v>497</v>
      </c>
      <c r="P242" s="163"/>
      <c r="Q242" s="163"/>
      <c r="R242" s="163"/>
      <c r="S242" s="163"/>
      <c r="T242" s="163"/>
      <c r="U242" s="163"/>
      <c r="V242" s="295" t="s">
        <v>498</v>
      </c>
      <c r="W242" s="163"/>
      <c r="X242" s="163"/>
      <c r="Y242" s="163"/>
      <c r="Z242" s="163"/>
      <c r="AA242" s="163"/>
      <c r="AB242" s="163"/>
      <c r="AC242" s="295" t="s">
        <v>499</v>
      </c>
      <c r="AD242" s="163"/>
      <c r="AE242" s="163"/>
      <c r="AF242" s="163"/>
      <c r="AG242" s="163"/>
      <c r="AH242" s="163"/>
      <c r="AI242" s="163"/>
      <c r="AJ242" s="295" t="s">
        <v>500</v>
      </c>
      <c r="AK242" s="163"/>
      <c r="AL242" s="163"/>
      <c r="AM242" s="163"/>
      <c r="AN242" s="163"/>
      <c r="AO242" s="163"/>
      <c r="AP242" s="163"/>
      <c r="AQ242" s="1188"/>
      <c r="AR242" s="1188"/>
      <c r="AS242" s="1188"/>
    </row>
    <row r="243" spans="1:45" x14ac:dyDescent="0.2">
      <c r="N243" s="1197"/>
      <c r="O243" s="1197"/>
    </row>
    <row r="244" spans="1:45" x14ac:dyDescent="0.2">
      <c r="N244" s="1197"/>
      <c r="O244" s="1197"/>
    </row>
    <row r="245" spans="1:45" x14ac:dyDescent="0.2">
      <c r="N245" s="1197"/>
      <c r="O245" s="1197"/>
    </row>
    <row r="246" spans="1:45" x14ac:dyDescent="0.2">
      <c r="N246" s="1197"/>
      <c r="O246" s="1197"/>
    </row>
    <row r="247" spans="1:45" x14ac:dyDescent="0.2">
      <c r="N247" s="1197"/>
      <c r="O247" s="1197"/>
    </row>
    <row r="248" spans="1:45" x14ac:dyDescent="0.2">
      <c r="N248" s="1197"/>
      <c r="O248" s="1197"/>
    </row>
    <row r="249" spans="1:45" x14ac:dyDescent="0.2">
      <c r="N249" s="1197"/>
      <c r="O249" s="1197"/>
    </row>
    <row r="250" spans="1:45" x14ac:dyDescent="0.2">
      <c r="N250" s="1197"/>
      <c r="O250" s="1197"/>
    </row>
    <row r="251" spans="1:45" x14ac:dyDescent="0.2">
      <c r="N251" s="215"/>
      <c r="O251" s="215"/>
    </row>
    <row r="252" spans="1:45" x14ac:dyDescent="0.2">
      <c r="N252" s="215"/>
      <c r="O252" s="215"/>
    </row>
    <row r="253" spans="1:45" x14ac:dyDescent="0.2">
      <c r="N253" s="215"/>
      <c r="O253" s="215"/>
    </row>
    <row r="254" spans="1:45" x14ac:dyDescent="0.2">
      <c r="N254" s="215"/>
      <c r="O254" s="215"/>
    </row>
  </sheetData>
  <phoneticPr fontId="2" type="noConversion"/>
  <printOptions horizontalCentered="1"/>
  <pageMargins left="0.25" right="0.25" top="0.25" bottom="0.25" header="0.5" footer="0.5"/>
  <pageSetup paperSize="5" pageOrder="overThenDown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9"/>
  <sheetViews>
    <sheetView showGridLines="0" workbookViewId="0"/>
  </sheetViews>
  <sheetFormatPr defaultRowHeight="10.199999999999999" x14ac:dyDescent="0.2"/>
  <cols>
    <col min="1" max="1" width="4.6640625" style="165" customWidth="1"/>
    <col min="2" max="2" width="12.6640625" style="1" customWidth="1"/>
    <col min="3" max="3" width="14.6640625" style="1" customWidth="1"/>
    <col min="4" max="4" width="4.6640625" style="1" customWidth="1"/>
    <col min="5" max="5" width="12.6640625" style="1" customWidth="1"/>
    <col min="6" max="6" width="14.6640625" style="1" customWidth="1"/>
    <col min="7" max="7" width="4.6640625" style="1" customWidth="1"/>
    <col min="8" max="8" width="12.6640625" style="1" customWidth="1"/>
    <col min="9" max="9" width="14.6640625" style="1" customWidth="1"/>
    <col min="10" max="10" width="4.6640625" style="1" customWidth="1"/>
    <col min="11" max="12" width="5.33203125" style="1" customWidth="1"/>
    <col min="13" max="13" width="25.44140625" style="1" customWidth="1"/>
    <col min="14" max="15" width="5.33203125" style="1" customWidth="1"/>
    <col min="16" max="16384" width="8.88671875" style="1"/>
  </cols>
  <sheetData>
    <row r="1" spans="1:10" ht="21.9" customHeight="1" x14ac:dyDescent="0.35">
      <c r="A1" s="167" t="str">
        <f>"2."</f>
        <v>2.</v>
      </c>
      <c r="B1" s="168"/>
      <c r="C1" s="168"/>
      <c r="D1" s="168"/>
      <c r="E1" s="169" t="s">
        <v>754</v>
      </c>
      <c r="F1" s="170"/>
      <c r="G1" s="168"/>
      <c r="H1" s="168"/>
      <c r="I1" s="168"/>
      <c r="J1" s="168"/>
    </row>
    <row r="2" spans="1:10" ht="8.25" customHeight="1" x14ac:dyDescent="0.35">
      <c r="A2" s="171"/>
      <c r="B2" s="168"/>
      <c r="C2" s="168"/>
      <c r="D2" s="168"/>
      <c r="E2" s="170"/>
      <c r="F2" s="170"/>
      <c r="G2" s="168"/>
      <c r="H2" s="168"/>
      <c r="I2" s="168"/>
      <c r="J2" s="168"/>
    </row>
    <row r="3" spans="1:10" x14ac:dyDescent="0.2">
      <c r="A3" s="172" t="s">
        <v>755</v>
      </c>
      <c r="B3" s="172"/>
      <c r="C3" s="172"/>
      <c r="D3" s="172"/>
      <c r="E3" s="172"/>
      <c r="F3" s="172"/>
      <c r="G3" s="172"/>
      <c r="H3" s="172"/>
      <c r="I3" s="172"/>
      <c r="J3" s="173" t="s">
        <v>633</v>
      </c>
    </row>
    <row r="4" spans="1:10" ht="12" customHeight="1" x14ac:dyDescent="0.2">
      <c r="A4" s="174"/>
      <c r="B4" s="172"/>
      <c r="C4" s="172"/>
      <c r="D4" s="172"/>
      <c r="E4" s="175"/>
      <c r="F4" s="175"/>
      <c r="G4" s="172"/>
      <c r="H4" s="172"/>
      <c r="I4" s="172"/>
      <c r="J4" s="172"/>
    </row>
    <row r="5" spans="1:10" ht="12" customHeight="1" x14ac:dyDescent="0.2">
      <c r="A5" s="176" t="s">
        <v>634</v>
      </c>
      <c r="B5" s="177"/>
      <c r="C5" s="178"/>
      <c r="D5" s="179">
        <v>1</v>
      </c>
      <c r="E5" s="177"/>
      <c r="F5" s="177"/>
      <c r="G5" s="180">
        <v>2</v>
      </c>
      <c r="H5" s="177"/>
      <c r="I5" s="177"/>
      <c r="J5" s="180">
        <v>3</v>
      </c>
    </row>
    <row r="6" spans="1:10" ht="12" customHeight="1" x14ac:dyDescent="0.2">
      <c r="A6" s="181" t="s">
        <v>637</v>
      </c>
      <c r="B6" s="172"/>
      <c r="C6" s="182"/>
      <c r="D6" s="183" t="s">
        <v>756</v>
      </c>
      <c r="E6" s="172"/>
      <c r="F6" s="172"/>
      <c r="G6" s="181" t="s">
        <v>756</v>
      </c>
      <c r="H6" s="172"/>
      <c r="I6" s="172"/>
      <c r="J6" s="184" t="s">
        <v>756</v>
      </c>
    </row>
    <row r="7" spans="1:10" ht="12" customHeight="1" x14ac:dyDescent="0.2">
      <c r="A7" s="185"/>
      <c r="B7" s="186" t="s">
        <v>757</v>
      </c>
      <c r="C7" s="186"/>
      <c r="D7" s="187"/>
      <c r="E7" s="188" t="s">
        <v>758</v>
      </c>
      <c r="F7" s="189"/>
      <c r="G7" s="190"/>
      <c r="H7" s="191" t="s">
        <v>759</v>
      </c>
      <c r="I7" s="189"/>
      <c r="J7" s="190"/>
    </row>
    <row r="8" spans="1:10" ht="12" customHeight="1" x14ac:dyDescent="0.2">
      <c r="A8" s="192">
        <v>5</v>
      </c>
      <c r="B8" s="193" t="s">
        <v>760</v>
      </c>
      <c r="C8" s="193"/>
      <c r="D8" s="194"/>
      <c r="E8" s="195" t="s">
        <v>761</v>
      </c>
      <c r="F8" s="196"/>
      <c r="G8" s="197"/>
      <c r="H8" s="198" t="s">
        <v>716</v>
      </c>
      <c r="I8" s="196"/>
      <c r="J8" s="197"/>
    </row>
    <row r="9" spans="1:10" ht="12" customHeight="1" x14ac:dyDescent="0.2">
      <c r="A9" s="199">
        <v>10</v>
      </c>
      <c r="B9" s="198" t="s">
        <v>762</v>
      </c>
      <c r="C9" s="196"/>
      <c r="D9" s="200"/>
      <c r="E9" s="195" t="s">
        <v>763</v>
      </c>
      <c r="F9" s="196"/>
      <c r="G9" s="197"/>
      <c r="H9" s="198" t="s">
        <v>717</v>
      </c>
      <c r="I9" s="196"/>
      <c r="J9" s="197"/>
    </row>
    <row r="10" spans="1:10" ht="12" customHeight="1" x14ac:dyDescent="0.2">
      <c r="A10" s="199">
        <v>15</v>
      </c>
      <c r="B10" s="198" t="s">
        <v>764</v>
      </c>
      <c r="C10" s="196"/>
      <c r="D10" s="200"/>
      <c r="E10" s="195" t="s">
        <v>765</v>
      </c>
      <c r="F10" s="196"/>
      <c r="G10" s="197"/>
      <c r="H10" s="198" t="s">
        <v>766</v>
      </c>
      <c r="I10" s="196"/>
      <c r="J10" s="197"/>
    </row>
    <row r="11" spans="1:10" ht="12" customHeight="1" x14ac:dyDescent="0.2">
      <c r="A11" s="201">
        <v>20</v>
      </c>
      <c r="B11" s="202" t="s">
        <v>767</v>
      </c>
      <c r="C11" s="203"/>
      <c r="D11" s="204"/>
      <c r="E11" s="205" t="s">
        <v>768</v>
      </c>
      <c r="F11" s="203"/>
      <c r="G11" s="206"/>
      <c r="H11" s="202" t="s">
        <v>769</v>
      </c>
      <c r="I11" s="203"/>
      <c r="J11" s="206"/>
    </row>
    <row r="12" spans="1:10" ht="12" customHeight="1" x14ac:dyDescent="0.2">
      <c r="A12" s="199">
        <v>25</v>
      </c>
      <c r="B12" s="198" t="s">
        <v>770</v>
      </c>
      <c r="C12" s="196"/>
      <c r="D12" s="200"/>
      <c r="E12" s="195" t="s">
        <v>771</v>
      </c>
      <c r="F12" s="196"/>
      <c r="G12" s="207"/>
      <c r="H12" s="198" t="s">
        <v>772</v>
      </c>
      <c r="I12" s="196"/>
      <c r="J12" s="197"/>
    </row>
    <row r="13" spans="1:10" ht="12" customHeight="1" x14ac:dyDescent="0.2">
      <c r="A13" s="199">
        <v>30</v>
      </c>
      <c r="B13" s="198" t="s">
        <v>773</v>
      </c>
      <c r="C13" s="196"/>
      <c r="D13" s="200"/>
      <c r="E13" s="195" t="s">
        <v>774</v>
      </c>
      <c r="F13" s="196"/>
      <c r="G13" s="197"/>
      <c r="H13" s="198" t="s">
        <v>775</v>
      </c>
      <c r="I13" s="196"/>
      <c r="J13" s="197"/>
    </row>
    <row r="14" spans="1:10" ht="12" customHeight="1" x14ac:dyDescent="0.2">
      <c r="A14" s="199">
        <v>35</v>
      </c>
      <c r="B14" s="198" t="s">
        <v>776</v>
      </c>
      <c r="C14" s="196"/>
      <c r="D14" s="200"/>
      <c r="E14" s="195" t="s">
        <v>777</v>
      </c>
      <c r="F14" s="196"/>
      <c r="G14" s="197"/>
      <c r="H14" s="198" t="s">
        <v>778</v>
      </c>
      <c r="I14" s="196"/>
      <c r="J14" s="197"/>
    </row>
    <row r="15" spans="1:10" ht="12" customHeight="1" x14ac:dyDescent="0.2">
      <c r="A15" s="199">
        <v>40</v>
      </c>
      <c r="B15" s="198" t="s">
        <v>779</v>
      </c>
      <c r="C15" s="196"/>
      <c r="D15" s="200"/>
      <c r="E15" s="195" t="s">
        <v>780</v>
      </c>
      <c r="F15" s="196"/>
      <c r="G15" s="197"/>
      <c r="H15" s="198" t="s">
        <v>781</v>
      </c>
      <c r="I15" s="196"/>
      <c r="J15" s="197"/>
    </row>
    <row r="16" spans="1:10" ht="12" customHeight="1" x14ac:dyDescent="0.2">
      <c r="A16" s="201">
        <v>45</v>
      </c>
      <c r="B16" s="202" t="s">
        <v>782</v>
      </c>
      <c r="C16" s="203"/>
      <c r="D16" s="204"/>
      <c r="E16" s="205" t="s">
        <v>783</v>
      </c>
      <c r="F16" s="203"/>
      <c r="G16" s="206"/>
      <c r="H16" s="202" t="s">
        <v>726</v>
      </c>
      <c r="I16" s="203"/>
      <c r="J16" s="206"/>
    </row>
    <row r="17" spans="1:10" ht="12" customHeight="1" x14ac:dyDescent="0.2">
      <c r="A17" s="199">
        <v>50</v>
      </c>
      <c r="B17" s="198" t="s">
        <v>784</v>
      </c>
      <c r="C17" s="196"/>
      <c r="D17" s="200"/>
      <c r="E17" s="195" t="s">
        <v>785</v>
      </c>
      <c r="F17" s="196"/>
      <c r="G17" s="197"/>
      <c r="H17" s="198" t="s">
        <v>770</v>
      </c>
      <c r="I17" s="196"/>
      <c r="J17" s="197"/>
    </row>
    <row r="18" spans="1:10" ht="12" customHeight="1" x14ac:dyDescent="0.2">
      <c r="A18" s="199">
        <v>55</v>
      </c>
      <c r="B18" s="198" t="s">
        <v>786</v>
      </c>
      <c r="C18" s="196"/>
      <c r="D18" s="208"/>
      <c r="E18" s="195" t="s">
        <v>787</v>
      </c>
      <c r="F18" s="196"/>
      <c r="G18" s="197"/>
      <c r="H18" s="198" t="s">
        <v>788</v>
      </c>
      <c r="I18" s="196"/>
      <c r="J18" s="197"/>
    </row>
    <row r="19" spans="1:10" ht="12" customHeight="1" x14ac:dyDescent="0.2">
      <c r="A19" s="199">
        <v>60</v>
      </c>
      <c r="B19" s="198" t="s">
        <v>789</v>
      </c>
      <c r="C19" s="196"/>
      <c r="D19" s="200"/>
      <c r="E19" s="195" t="s">
        <v>790</v>
      </c>
      <c r="F19" s="196"/>
      <c r="G19" s="207"/>
      <c r="H19" s="198" t="s">
        <v>791</v>
      </c>
      <c r="I19" s="196"/>
      <c r="J19" s="197"/>
    </row>
    <row r="20" spans="1:10" ht="12" customHeight="1" x14ac:dyDescent="0.2">
      <c r="A20" s="199">
        <v>65</v>
      </c>
      <c r="B20" s="198" t="s">
        <v>792</v>
      </c>
      <c r="C20" s="196"/>
      <c r="D20" s="200"/>
      <c r="E20" s="195" t="s">
        <v>793</v>
      </c>
      <c r="F20" s="196"/>
      <c r="G20" s="197"/>
      <c r="H20" s="198" t="s">
        <v>731</v>
      </c>
      <c r="I20" s="196"/>
      <c r="J20" s="197"/>
    </row>
    <row r="21" spans="1:10" ht="12" customHeight="1" x14ac:dyDescent="0.2">
      <c r="A21" s="201">
        <v>70</v>
      </c>
      <c r="B21" s="202" t="s">
        <v>767</v>
      </c>
      <c r="C21" s="203"/>
      <c r="D21" s="204"/>
      <c r="E21" s="205" t="s">
        <v>794</v>
      </c>
      <c r="F21" s="203"/>
      <c r="G21" s="206"/>
      <c r="H21" s="202" t="s">
        <v>795</v>
      </c>
      <c r="I21" s="203"/>
      <c r="J21" s="206"/>
    </row>
    <row r="22" spans="1:10" ht="12" customHeight="1" x14ac:dyDescent="0.2">
      <c r="A22" s="199">
        <v>75</v>
      </c>
      <c r="B22" s="198" t="s">
        <v>770</v>
      </c>
      <c r="C22" s="196"/>
      <c r="D22" s="200"/>
      <c r="E22" s="195" t="s">
        <v>796</v>
      </c>
      <c r="F22" s="196"/>
      <c r="G22" s="197"/>
      <c r="H22" s="198" t="s">
        <v>734</v>
      </c>
      <c r="I22" s="196"/>
      <c r="J22" s="197"/>
    </row>
    <row r="23" spans="1:10" ht="12" customHeight="1" x14ac:dyDescent="0.2">
      <c r="A23" s="199">
        <v>80</v>
      </c>
      <c r="B23" s="198" t="s">
        <v>730</v>
      </c>
      <c r="C23" s="196"/>
      <c r="D23" s="200"/>
      <c r="E23" s="195" t="s">
        <v>797</v>
      </c>
      <c r="F23" s="196"/>
      <c r="G23" s="197"/>
      <c r="H23" s="198" t="s">
        <v>776</v>
      </c>
      <c r="I23" s="196"/>
      <c r="J23" s="197"/>
    </row>
    <row r="24" spans="1:10" ht="12" customHeight="1" x14ac:dyDescent="0.2">
      <c r="A24" s="199">
        <v>85</v>
      </c>
      <c r="B24" s="198" t="s">
        <v>795</v>
      </c>
      <c r="C24" s="196"/>
      <c r="D24" s="200"/>
      <c r="E24" s="195" t="s">
        <v>798</v>
      </c>
      <c r="F24" s="196"/>
      <c r="G24" s="197"/>
      <c r="H24" s="198" t="s">
        <v>799</v>
      </c>
      <c r="I24" s="196"/>
      <c r="J24" s="197"/>
    </row>
    <row r="25" spans="1:10" ht="12" customHeight="1" x14ac:dyDescent="0.2">
      <c r="A25" s="199">
        <v>90</v>
      </c>
      <c r="B25" s="198" t="s">
        <v>776</v>
      </c>
      <c r="C25" s="196"/>
      <c r="D25" s="200"/>
      <c r="E25" s="195" t="s">
        <v>800</v>
      </c>
      <c r="F25" s="196"/>
      <c r="G25" s="197"/>
      <c r="H25" s="198" t="s">
        <v>742</v>
      </c>
      <c r="I25" s="196"/>
      <c r="J25" s="197"/>
    </row>
    <row r="26" spans="1:10" ht="12" customHeight="1" x14ac:dyDescent="0.2">
      <c r="A26" s="201">
        <v>95</v>
      </c>
      <c r="B26" s="202" t="s">
        <v>801</v>
      </c>
      <c r="C26" s="203"/>
      <c r="D26" s="204"/>
      <c r="E26" s="205" t="s">
        <v>802</v>
      </c>
      <c r="F26" s="203"/>
      <c r="G26" s="206"/>
      <c r="H26" s="202" t="s">
        <v>803</v>
      </c>
      <c r="I26" s="203"/>
      <c r="J26" s="206"/>
    </row>
    <row r="27" spans="1:10" ht="12" customHeight="1" x14ac:dyDescent="0.2">
      <c r="A27" s="209">
        <v>100</v>
      </c>
      <c r="B27" s="198" t="s">
        <v>804</v>
      </c>
      <c r="C27" s="196"/>
      <c r="D27" s="200"/>
      <c r="E27" s="195" t="s">
        <v>805</v>
      </c>
      <c r="F27" s="196"/>
      <c r="G27" s="197"/>
      <c r="H27" s="198" t="s">
        <v>806</v>
      </c>
      <c r="I27" s="196"/>
      <c r="J27" s="197"/>
    </row>
    <row r="28" spans="1:10" ht="12" customHeight="1" x14ac:dyDescent="0.2">
      <c r="A28" s="209">
        <v>105</v>
      </c>
      <c r="B28" s="198" t="s">
        <v>782</v>
      </c>
      <c r="C28" s="196"/>
      <c r="D28" s="200"/>
      <c r="E28" s="195" t="s">
        <v>807</v>
      </c>
      <c r="F28" s="196"/>
      <c r="G28" s="197"/>
      <c r="H28" s="198" t="s">
        <v>808</v>
      </c>
      <c r="I28" s="196"/>
      <c r="J28" s="197"/>
    </row>
    <row r="29" spans="1:10" ht="12" customHeight="1" x14ac:dyDescent="0.2">
      <c r="A29" s="209">
        <v>107</v>
      </c>
      <c r="B29" s="198" t="s">
        <v>809</v>
      </c>
      <c r="C29" s="196"/>
      <c r="D29" s="200"/>
      <c r="E29" s="195"/>
      <c r="F29" s="196"/>
      <c r="G29" s="208"/>
      <c r="H29" s="198"/>
      <c r="I29" s="196"/>
      <c r="J29" s="208"/>
    </row>
    <row r="30" spans="1:10" ht="12" customHeight="1" x14ac:dyDescent="0.2">
      <c r="A30" s="209">
        <v>110</v>
      </c>
      <c r="B30" s="198" t="s">
        <v>810</v>
      </c>
      <c r="C30" s="196"/>
      <c r="D30" s="208"/>
      <c r="E30" s="195" t="s">
        <v>811</v>
      </c>
      <c r="F30" s="196"/>
      <c r="G30" s="197"/>
      <c r="H30" s="198" t="s">
        <v>812</v>
      </c>
      <c r="I30" s="196"/>
      <c r="J30" s="197"/>
    </row>
    <row r="31" spans="1:10" ht="12" customHeight="1" x14ac:dyDescent="0.2">
      <c r="A31" s="210">
        <v>115</v>
      </c>
      <c r="B31" s="202" t="s">
        <v>813</v>
      </c>
      <c r="C31" s="203"/>
      <c r="D31" s="204"/>
      <c r="E31" s="205" t="s">
        <v>814</v>
      </c>
      <c r="F31" s="203"/>
      <c r="G31" s="206"/>
      <c r="H31" s="202" t="s">
        <v>815</v>
      </c>
      <c r="I31" s="203"/>
      <c r="J31" s="206"/>
    </row>
    <row r="32" spans="1:10" ht="12" customHeight="1" x14ac:dyDescent="0.2">
      <c r="A32" s="209">
        <v>120</v>
      </c>
      <c r="B32" s="198" t="s">
        <v>816</v>
      </c>
      <c r="C32" s="196"/>
      <c r="D32" s="200"/>
      <c r="E32" s="195" t="s">
        <v>817</v>
      </c>
      <c r="F32" s="196"/>
      <c r="G32" s="197"/>
      <c r="H32" s="198"/>
      <c r="I32" s="196"/>
      <c r="J32" s="207"/>
    </row>
    <row r="33" spans="1:11" ht="12" customHeight="1" x14ac:dyDescent="0.2">
      <c r="A33" s="209">
        <v>125</v>
      </c>
      <c r="B33" s="198" t="s">
        <v>818</v>
      </c>
      <c r="C33" s="196"/>
      <c r="D33" s="200"/>
      <c r="E33" s="195" t="s">
        <v>819</v>
      </c>
      <c r="F33" s="196"/>
      <c r="G33" s="197"/>
      <c r="H33" s="198" t="s">
        <v>820</v>
      </c>
      <c r="I33" s="196"/>
      <c r="J33" s="207"/>
    </row>
    <row r="34" spans="1:11" ht="12" customHeight="1" x14ac:dyDescent="0.2">
      <c r="A34" s="209">
        <v>130</v>
      </c>
      <c r="B34" s="198" t="s">
        <v>821</v>
      </c>
      <c r="C34" s="196"/>
      <c r="D34" s="200"/>
      <c r="E34" s="195" t="s">
        <v>727</v>
      </c>
      <c r="F34" s="196"/>
      <c r="G34" s="197"/>
      <c r="H34" s="198" t="s">
        <v>822</v>
      </c>
      <c r="I34" s="196"/>
      <c r="J34" s="197"/>
    </row>
    <row r="35" spans="1:11" ht="12" customHeight="1" x14ac:dyDescent="0.2">
      <c r="A35" s="209">
        <v>135</v>
      </c>
      <c r="B35" s="198" t="s">
        <v>823</v>
      </c>
      <c r="C35" s="196"/>
      <c r="D35" s="200"/>
      <c r="E35" s="195" t="s">
        <v>824</v>
      </c>
      <c r="F35" s="196"/>
      <c r="G35" s="197"/>
      <c r="H35" s="198" t="s">
        <v>825</v>
      </c>
      <c r="I35" s="196"/>
      <c r="J35" s="197"/>
    </row>
    <row r="36" spans="1:11" ht="12" customHeight="1" x14ac:dyDescent="0.2">
      <c r="A36" s="210">
        <v>140</v>
      </c>
      <c r="B36" s="202" t="s">
        <v>826</v>
      </c>
      <c r="C36" s="203"/>
      <c r="D36" s="211"/>
      <c r="E36" s="205" t="s">
        <v>827</v>
      </c>
      <c r="F36" s="203"/>
      <c r="G36" s="206"/>
      <c r="H36" s="202" t="s">
        <v>828</v>
      </c>
      <c r="I36" s="203"/>
      <c r="J36" s="206"/>
    </row>
    <row r="37" spans="1:11" ht="12" customHeight="1" x14ac:dyDescent="0.2">
      <c r="A37" s="209">
        <v>145</v>
      </c>
      <c r="B37" s="198" t="s">
        <v>829</v>
      </c>
      <c r="C37" s="196"/>
      <c r="D37" s="200"/>
      <c r="E37" s="195" t="s">
        <v>830</v>
      </c>
      <c r="F37" s="196"/>
      <c r="G37" s="197"/>
      <c r="H37" s="198" t="s">
        <v>831</v>
      </c>
      <c r="I37" s="196"/>
      <c r="J37" s="197"/>
    </row>
    <row r="38" spans="1:11" ht="12" customHeight="1" x14ac:dyDescent="0.2">
      <c r="A38" s="209">
        <v>150</v>
      </c>
      <c r="B38" s="198" t="s">
        <v>832</v>
      </c>
      <c r="C38" s="196"/>
      <c r="D38" s="200"/>
      <c r="E38" s="195" t="s">
        <v>833</v>
      </c>
      <c r="F38" s="196"/>
      <c r="G38" s="197"/>
      <c r="H38" s="198" t="s">
        <v>834</v>
      </c>
      <c r="I38" s="196"/>
      <c r="J38" s="197"/>
    </row>
    <row r="39" spans="1:11" ht="12" customHeight="1" x14ac:dyDescent="0.2">
      <c r="A39" s="209">
        <v>155</v>
      </c>
      <c r="B39" s="198" t="s">
        <v>835</v>
      </c>
      <c r="C39" s="196"/>
      <c r="D39" s="200"/>
      <c r="E39" s="195" t="s">
        <v>836</v>
      </c>
      <c r="F39" s="196"/>
      <c r="G39" s="197"/>
      <c r="H39" s="198" t="s">
        <v>837</v>
      </c>
      <c r="I39" s="196"/>
      <c r="J39" s="197"/>
    </row>
    <row r="40" spans="1:11" ht="12" customHeight="1" x14ac:dyDescent="0.2">
      <c r="A40" s="209">
        <v>160</v>
      </c>
      <c r="B40" s="198" t="s">
        <v>838</v>
      </c>
      <c r="C40" s="196"/>
      <c r="D40" s="200"/>
      <c r="E40" s="195" t="s">
        <v>839</v>
      </c>
      <c r="F40" s="196"/>
      <c r="G40" s="197"/>
      <c r="H40" s="198" t="s">
        <v>840</v>
      </c>
      <c r="I40" s="196"/>
      <c r="J40" s="197"/>
    </row>
    <row r="41" spans="1:11" ht="12" customHeight="1" x14ac:dyDescent="0.2">
      <c r="A41" s="210">
        <v>165</v>
      </c>
      <c r="B41" s="202" t="s">
        <v>841</v>
      </c>
      <c r="C41" s="203"/>
      <c r="D41" s="204"/>
      <c r="E41" s="205" t="s">
        <v>842</v>
      </c>
      <c r="F41" s="203"/>
      <c r="G41" s="206"/>
      <c r="H41" s="202" t="s">
        <v>843</v>
      </c>
      <c r="I41" s="203"/>
      <c r="J41" s="206"/>
    </row>
    <row r="42" spans="1:11" ht="12" customHeight="1" x14ac:dyDescent="0.2">
      <c r="A42" s="209">
        <v>170</v>
      </c>
      <c r="B42" s="198" t="s">
        <v>844</v>
      </c>
      <c r="C42" s="196"/>
      <c r="D42" s="200"/>
      <c r="E42" s="195" t="s">
        <v>845</v>
      </c>
      <c r="F42" s="196"/>
      <c r="G42" s="197"/>
      <c r="H42" s="198" t="s">
        <v>846</v>
      </c>
      <c r="I42" s="196"/>
      <c r="J42" s="197"/>
    </row>
    <row r="43" spans="1:11" ht="12" customHeight="1" x14ac:dyDescent="0.2">
      <c r="A43" s="209">
        <v>175</v>
      </c>
      <c r="B43" s="198" t="s">
        <v>847</v>
      </c>
      <c r="C43" s="196"/>
      <c r="D43" s="200"/>
      <c r="E43" s="195" t="s">
        <v>848</v>
      </c>
      <c r="F43" s="196"/>
      <c r="G43" s="197"/>
      <c r="H43" s="198"/>
      <c r="I43" s="196"/>
      <c r="J43" s="207"/>
    </row>
    <row r="44" spans="1:11" ht="12" customHeight="1" x14ac:dyDescent="0.2">
      <c r="A44" s="209">
        <v>177</v>
      </c>
      <c r="B44" s="198" t="s">
        <v>849</v>
      </c>
      <c r="C44" s="196"/>
      <c r="D44" s="200"/>
      <c r="E44" s="195"/>
      <c r="F44" s="196"/>
      <c r="G44" s="207"/>
      <c r="H44" s="198"/>
      <c r="I44" s="196"/>
      <c r="J44" s="207"/>
    </row>
    <row r="45" spans="1:11" ht="12" customHeight="1" x14ac:dyDescent="0.2">
      <c r="A45" s="209">
        <v>179</v>
      </c>
      <c r="B45" s="198" t="s">
        <v>850</v>
      </c>
      <c r="C45" s="196"/>
      <c r="D45" s="200"/>
      <c r="E45" s="195"/>
      <c r="F45" s="196"/>
      <c r="G45" s="207"/>
      <c r="H45" s="198"/>
      <c r="I45" s="196"/>
      <c r="J45" s="207"/>
    </row>
    <row r="46" spans="1:11" ht="12" customHeight="1" x14ac:dyDescent="0.25">
      <c r="A46" s="210">
        <v>180</v>
      </c>
      <c r="B46" s="202" t="s">
        <v>851</v>
      </c>
      <c r="C46" s="203"/>
      <c r="D46" s="211"/>
      <c r="E46" s="205" t="s">
        <v>852</v>
      </c>
      <c r="F46" s="203"/>
      <c r="G46" s="206"/>
      <c r="H46" s="202" t="s">
        <v>853</v>
      </c>
      <c r="I46" s="203"/>
      <c r="J46" s="212"/>
      <c r="K46"/>
    </row>
    <row r="47" spans="1:11" ht="12" customHeight="1" x14ac:dyDescent="0.2">
      <c r="A47" s="209">
        <v>185</v>
      </c>
      <c r="B47" s="198" t="s">
        <v>854</v>
      </c>
      <c r="C47" s="196"/>
      <c r="D47" s="213"/>
      <c r="E47" s="195" t="s">
        <v>855</v>
      </c>
      <c r="F47" s="196"/>
      <c r="G47" s="197"/>
      <c r="H47" s="198" t="s">
        <v>856</v>
      </c>
      <c r="I47" s="196"/>
      <c r="J47" s="214"/>
    </row>
    <row r="48" spans="1:11" ht="12" customHeight="1" x14ac:dyDescent="0.2">
      <c r="A48" s="209">
        <v>190</v>
      </c>
      <c r="B48" s="198" t="s">
        <v>857</v>
      </c>
      <c r="C48" s="196"/>
      <c r="D48" s="200"/>
      <c r="E48" s="195" t="s">
        <v>858</v>
      </c>
      <c r="F48" s="196"/>
      <c r="G48" s="197"/>
      <c r="H48" s="198" t="s">
        <v>859</v>
      </c>
      <c r="I48" s="196"/>
      <c r="J48" s="197"/>
    </row>
    <row r="49" spans="1:10" ht="12" customHeight="1" x14ac:dyDescent="0.2">
      <c r="A49" s="209">
        <v>195</v>
      </c>
      <c r="B49" s="198" t="s">
        <v>860</v>
      </c>
      <c r="C49" s="196"/>
      <c r="D49" s="208"/>
      <c r="E49" s="195" t="s">
        <v>861</v>
      </c>
      <c r="F49" s="196"/>
      <c r="G49" s="197"/>
      <c r="H49" s="198" t="s">
        <v>862</v>
      </c>
      <c r="I49" s="196"/>
      <c r="J49" s="197"/>
    </row>
    <row r="50" spans="1:10" ht="12" customHeight="1" x14ac:dyDescent="0.2">
      <c r="A50" s="209">
        <v>200</v>
      </c>
      <c r="B50" s="198" t="s">
        <v>854</v>
      </c>
      <c r="C50" s="196"/>
      <c r="D50" s="213"/>
      <c r="E50" s="195" t="s">
        <v>863</v>
      </c>
      <c r="F50" s="196"/>
      <c r="G50" s="197"/>
      <c r="H50" s="198" t="s">
        <v>864</v>
      </c>
      <c r="I50" s="196"/>
      <c r="J50" s="197"/>
    </row>
    <row r="51" spans="1:10" ht="12" customHeight="1" x14ac:dyDescent="0.2">
      <c r="A51" s="210">
        <v>205</v>
      </c>
      <c r="B51" s="202" t="s">
        <v>857</v>
      </c>
      <c r="C51" s="203"/>
      <c r="D51" s="204"/>
      <c r="E51" s="205" t="s">
        <v>865</v>
      </c>
      <c r="F51" s="203"/>
      <c r="G51" s="212"/>
      <c r="H51" s="202" t="s">
        <v>866</v>
      </c>
      <c r="I51" s="203"/>
      <c r="J51" s="206"/>
    </row>
    <row r="52" spans="1:10" ht="12" customHeight="1" x14ac:dyDescent="0.2">
      <c r="A52" s="209">
        <v>210</v>
      </c>
      <c r="B52" s="198" t="s">
        <v>867</v>
      </c>
      <c r="C52" s="196"/>
      <c r="D52" s="208"/>
      <c r="E52" s="195" t="s">
        <v>868</v>
      </c>
      <c r="F52" s="196"/>
      <c r="G52" s="214"/>
      <c r="H52" s="198" t="s">
        <v>869</v>
      </c>
      <c r="I52" s="196"/>
      <c r="J52" s="197"/>
    </row>
    <row r="53" spans="1:10" ht="12" customHeight="1" x14ac:dyDescent="0.2">
      <c r="A53" s="209">
        <v>215</v>
      </c>
      <c r="B53" s="198" t="s">
        <v>870</v>
      </c>
      <c r="C53" s="196"/>
      <c r="D53" s="200"/>
      <c r="E53" s="195" t="s">
        <v>871</v>
      </c>
      <c r="F53" s="196"/>
      <c r="G53" s="197"/>
      <c r="H53" s="198"/>
      <c r="I53" s="196"/>
      <c r="J53" s="207"/>
    </row>
    <row r="54" spans="1:10" s="215" customFormat="1" ht="12" customHeight="1" x14ac:dyDescent="0.2">
      <c r="A54" s="209">
        <v>220</v>
      </c>
      <c r="B54" s="198" t="s">
        <v>872</v>
      </c>
      <c r="C54" s="196"/>
      <c r="D54" s="200"/>
      <c r="E54" s="195" t="s">
        <v>873</v>
      </c>
      <c r="F54" s="196"/>
      <c r="G54" s="197"/>
      <c r="H54" s="198" t="s">
        <v>874</v>
      </c>
      <c r="I54" s="196"/>
      <c r="J54" s="207"/>
    </row>
    <row r="55" spans="1:10" ht="12" customHeight="1" x14ac:dyDescent="0.2">
      <c r="A55" s="209">
        <v>225</v>
      </c>
      <c r="B55" s="198" t="s">
        <v>875</v>
      </c>
      <c r="C55" s="196"/>
      <c r="D55" s="200"/>
      <c r="E55" s="195" t="s">
        <v>876</v>
      </c>
      <c r="F55" s="196"/>
      <c r="G55" s="197"/>
      <c r="H55" s="198" t="s">
        <v>877</v>
      </c>
      <c r="I55" s="196"/>
      <c r="J55" s="214"/>
    </row>
    <row r="56" spans="1:10" ht="12" customHeight="1" x14ac:dyDescent="0.2">
      <c r="A56" s="210">
        <v>230</v>
      </c>
      <c r="B56" s="202" t="s">
        <v>878</v>
      </c>
      <c r="C56" s="203"/>
      <c r="D56" s="204"/>
      <c r="E56" s="205" t="s">
        <v>879</v>
      </c>
      <c r="F56" s="203"/>
      <c r="G56" s="206"/>
      <c r="H56" s="202" t="s">
        <v>880</v>
      </c>
      <c r="I56" s="203"/>
      <c r="J56" s="206"/>
    </row>
    <row r="57" spans="1:10" ht="12" customHeight="1" x14ac:dyDescent="0.2">
      <c r="A57" s="209">
        <v>235</v>
      </c>
      <c r="B57" s="195"/>
      <c r="C57" s="196"/>
      <c r="D57" s="208"/>
      <c r="E57" s="195" t="s">
        <v>881</v>
      </c>
      <c r="F57" s="196"/>
      <c r="G57" s="197"/>
      <c r="H57" s="198" t="s">
        <v>882</v>
      </c>
      <c r="I57" s="196"/>
      <c r="J57" s="197"/>
    </row>
    <row r="58" spans="1:10" ht="12" customHeight="1" x14ac:dyDescent="0.2">
      <c r="A58" s="209">
        <v>240</v>
      </c>
      <c r="B58" s="198" t="s">
        <v>883</v>
      </c>
      <c r="C58" s="196"/>
      <c r="D58" s="208"/>
      <c r="E58" s="195" t="s">
        <v>884</v>
      </c>
      <c r="F58" s="196"/>
      <c r="G58" s="197"/>
      <c r="H58" s="195" t="s">
        <v>885</v>
      </c>
      <c r="I58" s="196"/>
      <c r="J58" s="197"/>
    </row>
    <row r="59" spans="1:10" ht="12" customHeight="1" x14ac:dyDescent="0.2">
      <c r="A59" s="209">
        <v>245</v>
      </c>
      <c r="B59" s="198" t="s">
        <v>886</v>
      </c>
      <c r="C59" s="196"/>
      <c r="D59" s="213"/>
      <c r="E59" s="195" t="s">
        <v>887</v>
      </c>
      <c r="F59" s="196"/>
      <c r="G59" s="197"/>
      <c r="H59" s="198" t="s">
        <v>888</v>
      </c>
      <c r="I59" s="196"/>
      <c r="J59" s="197"/>
    </row>
    <row r="60" spans="1:10" ht="12" customHeight="1" x14ac:dyDescent="0.2">
      <c r="A60" s="209">
        <v>250</v>
      </c>
      <c r="B60" s="198" t="s">
        <v>889</v>
      </c>
      <c r="C60" s="196"/>
      <c r="D60" s="200"/>
      <c r="E60" s="195" t="s">
        <v>890</v>
      </c>
      <c r="F60" s="196"/>
      <c r="G60" s="207"/>
      <c r="H60" s="198" t="s">
        <v>891</v>
      </c>
      <c r="I60" s="196"/>
      <c r="J60" s="197"/>
    </row>
    <row r="61" spans="1:10" ht="12" customHeight="1" x14ac:dyDescent="0.2">
      <c r="A61" s="210">
        <v>255</v>
      </c>
      <c r="B61" s="202" t="s">
        <v>892</v>
      </c>
      <c r="C61" s="203"/>
      <c r="D61" s="204"/>
      <c r="E61" s="205" t="s">
        <v>893</v>
      </c>
      <c r="F61" s="203"/>
      <c r="G61" s="216"/>
      <c r="H61" s="202" t="s">
        <v>894</v>
      </c>
      <c r="I61" s="203"/>
      <c r="J61" s="206"/>
    </row>
    <row r="62" spans="1:10" ht="12" customHeight="1" x14ac:dyDescent="0.2">
      <c r="A62" s="209">
        <v>260</v>
      </c>
      <c r="B62" s="198" t="s">
        <v>895</v>
      </c>
      <c r="C62" s="196"/>
      <c r="D62" s="200"/>
      <c r="E62" s="195" t="s">
        <v>896</v>
      </c>
      <c r="F62" s="196"/>
      <c r="G62" s="197"/>
      <c r="H62" s="198" t="s">
        <v>897</v>
      </c>
      <c r="I62" s="196"/>
      <c r="J62" s="197"/>
    </row>
    <row r="63" spans="1:10" ht="12" customHeight="1" x14ac:dyDescent="0.2">
      <c r="A63" s="209">
        <v>265</v>
      </c>
      <c r="B63" s="198" t="s">
        <v>898</v>
      </c>
      <c r="C63" s="196"/>
      <c r="D63" s="200"/>
      <c r="E63" s="195" t="s">
        <v>899</v>
      </c>
      <c r="F63" s="196"/>
      <c r="G63" s="197"/>
      <c r="H63" s="198" t="s">
        <v>900</v>
      </c>
      <c r="I63" s="196"/>
      <c r="J63" s="197"/>
    </row>
    <row r="64" spans="1:10" ht="12" customHeight="1" x14ac:dyDescent="0.2">
      <c r="A64" s="209">
        <v>270</v>
      </c>
      <c r="B64" s="198" t="s">
        <v>901</v>
      </c>
      <c r="C64" s="196"/>
      <c r="D64" s="208"/>
      <c r="E64" s="195" t="s">
        <v>902</v>
      </c>
      <c r="F64" s="196"/>
      <c r="G64" s="197"/>
      <c r="H64" s="198" t="s">
        <v>903</v>
      </c>
      <c r="I64" s="196"/>
      <c r="J64" s="197"/>
    </row>
    <row r="65" spans="1:10" ht="12" customHeight="1" x14ac:dyDescent="0.2">
      <c r="A65" s="209">
        <v>275</v>
      </c>
      <c r="B65" s="198" t="s">
        <v>716</v>
      </c>
      <c r="C65" s="196"/>
      <c r="D65" s="213"/>
      <c r="E65" s="195" t="s">
        <v>904</v>
      </c>
      <c r="F65" s="196"/>
      <c r="G65" s="197"/>
      <c r="H65" s="198" t="s">
        <v>905</v>
      </c>
      <c r="I65" s="196"/>
      <c r="J65" s="197"/>
    </row>
    <row r="66" spans="1:10" ht="12" customHeight="1" x14ac:dyDescent="0.2">
      <c r="A66" s="210">
        <v>280</v>
      </c>
      <c r="B66" s="202" t="s">
        <v>906</v>
      </c>
      <c r="C66" s="203"/>
      <c r="D66" s="204"/>
      <c r="E66" s="205" t="s">
        <v>907</v>
      </c>
      <c r="F66" s="203"/>
      <c r="G66" s="206"/>
      <c r="H66" s="202" t="s">
        <v>908</v>
      </c>
      <c r="I66" s="203"/>
      <c r="J66" s="206"/>
    </row>
    <row r="67" spans="1:10" ht="12" customHeight="1" x14ac:dyDescent="0.2">
      <c r="A67" s="209">
        <v>285</v>
      </c>
      <c r="B67" s="198" t="s">
        <v>909</v>
      </c>
      <c r="C67" s="196"/>
      <c r="D67" s="200"/>
      <c r="E67" s="195" t="s">
        <v>910</v>
      </c>
      <c r="F67" s="196"/>
      <c r="G67" s="197"/>
      <c r="H67" s="198"/>
      <c r="I67" s="196"/>
      <c r="J67" s="207"/>
    </row>
    <row r="68" spans="1:10" ht="12" customHeight="1" x14ac:dyDescent="0.2">
      <c r="A68" s="209">
        <v>290</v>
      </c>
      <c r="B68" s="198" t="s">
        <v>911</v>
      </c>
      <c r="C68" s="196"/>
      <c r="D68" s="200"/>
      <c r="E68" s="195" t="s">
        <v>912</v>
      </c>
      <c r="F68" s="196"/>
      <c r="G68" s="197"/>
      <c r="H68" s="198" t="s">
        <v>913</v>
      </c>
      <c r="I68" s="196"/>
      <c r="J68" s="207"/>
    </row>
    <row r="69" spans="1:10" ht="12" customHeight="1" x14ac:dyDescent="0.2">
      <c r="A69" s="210">
        <v>295</v>
      </c>
      <c r="B69" s="202" t="s">
        <v>914</v>
      </c>
      <c r="C69" s="203"/>
      <c r="D69" s="204"/>
      <c r="E69" s="205"/>
      <c r="F69" s="203"/>
      <c r="G69" s="212"/>
      <c r="H69" s="202" t="s">
        <v>915</v>
      </c>
      <c r="I69" s="203"/>
      <c r="J69" s="216"/>
    </row>
    <row r="70" spans="1:10" ht="11.25" customHeight="1" x14ac:dyDescent="0.2">
      <c r="A70" s="217"/>
      <c r="B70" s="218"/>
      <c r="C70" s="218"/>
      <c r="D70" s="218"/>
      <c r="E70" s="218"/>
      <c r="F70" s="218"/>
      <c r="G70" s="218"/>
      <c r="H70" s="218"/>
      <c r="I70" s="218"/>
      <c r="J70" s="51" t="s">
        <v>916</v>
      </c>
    </row>
    <row r="71" spans="1:10" ht="9.75" customHeight="1" x14ac:dyDescent="0.2">
      <c r="A71" s="219" t="s">
        <v>917</v>
      </c>
      <c r="B71" s="172"/>
      <c r="C71" s="172"/>
      <c r="D71" s="172"/>
      <c r="E71" s="172"/>
      <c r="F71" s="172"/>
      <c r="G71" s="172"/>
      <c r="H71" s="172"/>
      <c r="I71" s="172"/>
      <c r="J71" s="172"/>
    </row>
    <row r="72" spans="1:10" ht="3.75" customHeight="1" x14ac:dyDescent="0.2">
      <c r="A72" s="219"/>
      <c r="B72" s="172"/>
      <c r="C72" s="172"/>
      <c r="D72" s="172"/>
      <c r="E72" s="172"/>
      <c r="F72" s="172"/>
      <c r="G72" s="172"/>
      <c r="H72" s="172"/>
      <c r="I72" s="172"/>
      <c r="J72" s="172"/>
    </row>
    <row r="73" spans="1:10" ht="12" customHeight="1" x14ac:dyDescent="0.2">
      <c r="A73" s="219" t="s">
        <v>918</v>
      </c>
      <c r="B73" s="220"/>
      <c r="C73" s="172"/>
      <c r="D73" s="172"/>
      <c r="E73" s="172"/>
      <c r="F73" s="172" t="s">
        <v>919</v>
      </c>
      <c r="G73" s="172"/>
      <c r="H73" s="172"/>
      <c r="I73" s="172"/>
      <c r="J73" s="172"/>
    </row>
    <row r="74" spans="1:10" ht="12" customHeight="1" x14ac:dyDescent="0.2">
      <c r="A74" s="219" t="s">
        <v>920</v>
      </c>
      <c r="B74" s="168"/>
      <c r="C74" s="168"/>
      <c r="D74" s="168"/>
      <c r="E74" s="168"/>
      <c r="F74" s="172" t="s">
        <v>921</v>
      </c>
      <c r="G74" s="172"/>
      <c r="H74" s="172"/>
      <c r="I74" s="172"/>
      <c r="J74" s="172"/>
    </row>
    <row r="75" spans="1:10" ht="12" customHeight="1" x14ac:dyDescent="0.2">
      <c r="B75" s="221" t="s">
        <v>922</v>
      </c>
      <c r="C75" s="172"/>
      <c r="D75" s="172"/>
      <c r="E75" s="172"/>
      <c r="F75" s="172" t="s">
        <v>923</v>
      </c>
      <c r="G75" s="172"/>
      <c r="H75" s="172"/>
      <c r="I75" s="172"/>
      <c r="J75" s="172"/>
    </row>
    <row r="76" spans="1:10" ht="12" customHeight="1" x14ac:dyDescent="0.2">
      <c r="A76" s="220" t="s">
        <v>924</v>
      </c>
      <c r="B76" s="168"/>
      <c r="C76" s="168"/>
      <c r="D76" s="168"/>
      <c r="E76" s="168"/>
      <c r="F76" s="222"/>
      <c r="G76" s="172"/>
      <c r="H76" s="172"/>
      <c r="I76" s="172"/>
      <c r="J76" s="172"/>
    </row>
    <row r="77" spans="1:10" ht="12" customHeight="1" x14ac:dyDescent="0.2">
      <c r="A77" s="171"/>
      <c r="C77" s="168"/>
      <c r="D77" s="168"/>
      <c r="E77" s="172"/>
      <c r="F77" s="172" t="s">
        <v>925</v>
      </c>
      <c r="G77" s="172"/>
      <c r="H77" s="172"/>
      <c r="I77" s="172"/>
      <c r="J77" s="172"/>
    </row>
    <row r="78" spans="1:10" ht="12" customHeight="1" x14ac:dyDescent="0.2">
      <c r="A78" s="171"/>
      <c r="C78" s="168"/>
      <c r="D78" s="168"/>
      <c r="E78" s="172"/>
      <c r="F78" s="172"/>
      <c r="G78" s="172"/>
      <c r="H78" s="172"/>
      <c r="I78" s="172"/>
      <c r="J78" s="172"/>
    </row>
    <row r="79" spans="1:10" ht="12" customHeight="1" x14ac:dyDescent="0.2">
      <c r="A79" s="171"/>
      <c r="C79" s="168"/>
      <c r="D79" s="168"/>
      <c r="E79" s="172"/>
      <c r="F79" s="172"/>
      <c r="G79" s="172"/>
      <c r="H79" s="172"/>
      <c r="I79" s="172"/>
      <c r="J79" s="172"/>
    </row>
    <row r="80" spans="1:10" ht="12" customHeight="1" x14ac:dyDescent="0.2">
      <c r="A80" s="171"/>
      <c r="C80" s="168"/>
      <c r="D80" s="168"/>
      <c r="E80" s="172"/>
      <c r="F80" s="172"/>
      <c r="G80" s="172"/>
      <c r="H80" s="172"/>
      <c r="I80" s="172"/>
      <c r="J80" s="172"/>
    </row>
    <row r="81" spans="1:10" ht="12" customHeight="1" x14ac:dyDescent="0.2">
      <c r="A81" s="222"/>
      <c r="B81" s="222"/>
      <c r="C81" s="172"/>
      <c r="D81" s="172"/>
      <c r="E81" s="172"/>
      <c r="F81" s="172"/>
      <c r="G81" s="172"/>
      <c r="H81" s="172"/>
      <c r="I81" s="172"/>
      <c r="J81" s="172"/>
    </row>
    <row r="82" spans="1:10" ht="15.6" x14ac:dyDescent="0.3">
      <c r="A82" s="223" t="s">
        <v>926</v>
      </c>
      <c r="B82" s="224"/>
      <c r="C82" s="224"/>
      <c r="D82" s="224"/>
      <c r="E82" s="224"/>
      <c r="F82" s="225"/>
      <c r="G82" s="224"/>
      <c r="H82" s="224"/>
      <c r="I82" s="224"/>
      <c r="J82" s="224"/>
    </row>
    <row r="83" spans="1:10" ht="24.9" customHeight="1" x14ac:dyDescent="0.35">
      <c r="A83" s="226" t="str">
        <f>"2."</f>
        <v>2.</v>
      </c>
      <c r="E83" s="227" t="s">
        <v>754</v>
      </c>
      <c r="F83" s="228"/>
    </row>
    <row r="84" spans="1:10" ht="8.25" customHeight="1" x14ac:dyDescent="0.35">
      <c r="E84" s="228"/>
      <c r="F84" s="228"/>
    </row>
    <row r="85" spans="1:10" ht="11.1" customHeight="1" x14ac:dyDescent="0.25">
      <c r="A85" s="63" t="s">
        <v>927</v>
      </c>
      <c r="B85" s="70"/>
      <c r="C85" s="70"/>
      <c r="D85" s="70"/>
      <c r="E85" s="70"/>
      <c r="F85" s="70"/>
      <c r="G85" s="70"/>
      <c r="H85" s="70"/>
      <c r="I85" s="70"/>
      <c r="J85" s="51" t="s">
        <v>633</v>
      </c>
    </row>
    <row r="86" spans="1:10" ht="12" customHeight="1" x14ac:dyDescent="0.3">
      <c r="A86" s="78"/>
      <c r="B86" s="63"/>
      <c r="C86" s="63"/>
      <c r="D86" s="63"/>
      <c r="E86" s="229"/>
      <c r="F86" s="229"/>
      <c r="G86" s="63"/>
      <c r="H86" s="63"/>
      <c r="I86" s="63"/>
      <c r="J86" s="63"/>
    </row>
    <row r="87" spans="1:10" ht="12" customHeight="1" x14ac:dyDescent="0.2">
      <c r="A87" s="73" t="s">
        <v>634</v>
      </c>
      <c r="B87" s="84"/>
      <c r="C87" s="84"/>
      <c r="D87" s="230">
        <v>1</v>
      </c>
      <c r="E87" s="84"/>
      <c r="F87" s="84"/>
      <c r="G87" s="230">
        <v>2</v>
      </c>
      <c r="H87" s="84"/>
      <c r="I87" s="84"/>
      <c r="J87" s="230">
        <v>3</v>
      </c>
    </row>
    <row r="88" spans="1:10" ht="12" customHeight="1" x14ac:dyDescent="0.2">
      <c r="A88" s="231" t="s">
        <v>637</v>
      </c>
      <c r="B88" s="232"/>
      <c r="C88" s="232"/>
      <c r="D88" s="233" t="s">
        <v>756</v>
      </c>
      <c r="E88" s="232"/>
      <c r="F88" s="232"/>
      <c r="G88" s="231" t="s">
        <v>756</v>
      </c>
      <c r="H88" s="232"/>
      <c r="I88" s="232"/>
      <c r="J88" s="233" t="s">
        <v>756</v>
      </c>
    </row>
    <row r="89" spans="1:10" ht="12" customHeight="1" x14ac:dyDescent="0.25">
      <c r="A89" s="234"/>
      <c r="B89" s="235" t="s">
        <v>928</v>
      </c>
      <c r="C89" s="235"/>
      <c r="D89" s="236"/>
      <c r="E89" s="235"/>
      <c r="F89" s="235"/>
      <c r="G89" s="237"/>
      <c r="H89" s="235" t="s">
        <v>929</v>
      </c>
      <c r="I89" s="235"/>
      <c r="J89" s="236"/>
    </row>
    <row r="90" spans="1:10" ht="12" customHeight="1" x14ac:dyDescent="0.25">
      <c r="A90" s="238">
        <v>300</v>
      </c>
      <c r="B90" s="239" t="s">
        <v>773</v>
      </c>
      <c r="C90" s="240"/>
      <c r="D90" s="241"/>
      <c r="E90" s="235" t="s">
        <v>930</v>
      </c>
      <c r="F90" s="240"/>
      <c r="G90" s="237"/>
      <c r="H90" s="239" t="s">
        <v>931</v>
      </c>
      <c r="I90" s="240"/>
      <c r="J90" s="242"/>
    </row>
    <row r="91" spans="1:10" ht="12" customHeight="1" x14ac:dyDescent="0.25">
      <c r="A91" s="238">
        <v>305</v>
      </c>
      <c r="B91" s="239" t="s">
        <v>932</v>
      </c>
      <c r="C91" s="240"/>
      <c r="D91" s="241"/>
      <c r="E91" s="235" t="s">
        <v>933</v>
      </c>
      <c r="F91" s="240"/>
      <c r="G91" s="243"/>
      <c r="H91" s="239" t="s">
        <v>934</v>
      </c>
      <c r="I91" s="240"/>
      <c r="J91" s="242"/>
    </row>
    <row r="92" spans="1:10" ht="12" customHeight="1" x14ac:dyDescent="0.25">
      <c r="A92" s="238">
        <v>310</v>
      </c>
      <c r="B92" s="239" t="s">
        <v>935</v>
      </c>
      <c r="C92" s="240"/>
      <c r="D92" s="241"/>
      <c r="E92" s="235" t="s">
        <v>936</v>
      </c>
      <c r="F92" s="240"/>
      <c r="G92" s="242"/>
      <c r="H92" s="239" t="s">
        <v>937</v>
      </c>
      <c r="I92" s="240"/>
      <c r="J92" s="242"/>
    </row>
    <row r="93" spans="1:10" ht="12" customHeight="1" x14ac:dyDescent="0.25">
      <c r="A93" s="244">
        <v>315</v>
      </c>
      <c r="B93" s="245" t="s">
        <v>938</v>
      </c>
      <c r="C93" s="135"/>
      <c r="D93" s="246"/>
      <c r="E93" s="232" t="s">
        <v>939</v>
      </c>
      <c r="F93" s="135"/>
      <c r="G93" s="247"/>
      <c r="H93" s="245" t="s">
        <v>940</v>
      </c>
      <c r="I93" s="135"/>
      <c r="J93" s="247"/>
    </row>
    <row r="94" spans="1:10" ht="12" customHeight="1" x14ac:dyDescent="0.25">
      <c r="A94" s="238">
        <v>320</v>
      </c>
      <c r="B94" s="239" t="s">
        <v>795</v>
      </c>
      <c r="C94" s="240"/>
      <c r="D94" s="241"/>
      <c r="E94" s="235" t="s">
        <v>941</v>
      </c>
      <c r="F94" s="240"/>
      <c r="G94" s="242"/>
      <c r="H94" s="239" t="s">
        <v>942</v>
      </c>
      <c r="I94" s="240"/>
      <c r="J94" s="242"/>
    </row>
    <row r="95" spans="1:10" ht="12" customHeight="1" x14ac:dyDescent="0.25">
      <c r="A95" s="238">
        <v>325</v>
      </c>
      <c r="B95" s="239" t="s">
        <v>943</v>
      </c>
      <c r="C95" s="240"/>
      <c r="D95" s="242"/>
      <c r="E95" s="235" t="s">
        <v>944</v>
      </c>
      <c r="F95" s="240"/>
      <c r="G95" s="242"/>
      <c r="H95" s="239" t="s">
        <v>945</v>
      </c>
      <c r="I95" s="240"/>
      <c r="J95" s="242"/>
    </row>
    <row r="96" spans="1:10" ht="12" customHeight="1" x14ac:dyDescent="0.25">
      <c r="A96" s="238">
        <v>330</v>
      </c>
      <c r="B96" s="239" t="s">
        <v>776</v>
      </c>
      <c r="C96" s="240"/>
      <c r="D96" s="242"/>
      <c r="E96" s="235" t="s">
        <v>946</v>
      </c>
      <c r="F96" s="240"/>
      <c r="G96" s="242"/>
      <c r="H96" s="239" t="s">
        <v>947</v>
      </c>
      <c r="I96" s="240"/>
      <c r="J96" s="242"/>
    </row>
    <row r="97" spans="1:15" ht="12" customHeight="1" x14ac:dyDescent="0.25">
      <c r="A97" s="238">
        <v>335</v>
      </c>
      <c r="B97" s="239" t="s">
        <v>948</v>
      </c>
      <c r="C97" s="240"/>
      <c r="D97" s="242"/>
      <c r="E97" s="235" t="s">
        <v>949</v>
      </c>
      <c r="F97" s="240"/>
      <c r="G97" s="242"/>
      <c r="H97" s="239" t="s">
        <v>950</v>
      </c>
      <c r="I97" s="240"/>
      <c r="J97" s="242"/>
    </row>
    <row r="98" spans="1:15" ht="12" customHeight="1" x14ac:dyDescent="0.25">
      <c r="A98" s="244">
        <v>340</v>
      </c>
      <c r="B98" s="245" t="s">
        <v>742</v>
      </c>
      <c r="C98" s="135"/>
      <c r="D98" s="247"/>
      <c r="E98" s="232" t="s">
        <v>951</v>
      </c>
      <c r="F98" s="135"/>
      <c r="G98" s="247"/>
      <c r="H98" s="245" t="s">
        <v>952</v>
      </c>
      <c r="I98" s="135"/>
      <c r="J98" s="247"/>
    </row>
    <row r="99" spans="1:15" ht="12" customHeight="1" x14ac:dyDescent="0.25">
      <c r="A99" s="238">
        <v>345</v>
      </c>
      <c r="B99" s="239" t="s">
        <v>953</v>
      </c>
      <c r="C99" s="240"/>
      <c r="D99" s="242"/>
      <c r="E99" s="235" t="s">
        <v>954</v>
      </c>
      <c r="F99" s="240"/>
      <c r="G99" s="242"/>
      <c r="H99" s="239" t="s">
        <v>955</v>
      </c>
      <c r="I99" s="240"/>
      <c r="J99" s="242"/>
    </row>
    <row r="100" spans="1:15" ht="12" customHeight="1" x14ac:dyDescent="0.25">
      <c r="A100" s="238">
        <v>350</v>
      </c>
      <c r="B100" s="239" t="s">
        <v>956</v>
      </c>
      <c r="C100" s="240"/>
      <c r="D100" s="242"/>
      <c r="E100" s="235" t="s">
        <v>957</v>
      </c>
      <c r="F100" s="240"/>
      <c r="G100" s="242"/>
      <c r="H100" s="239" t="s">
        <v>958</v>
      </c>
      <c r="I100" s="240"/>
      <c r="J100" s="242"/>
    </row>
    <row r="101" spans="1:15" ht="12" customHeight="1" x14ac:dyDescent="0.25">
      <c r="A101" s="238">
        <v>355</v>
      </c>
      <c r="B101" s="239" t="s">
        <v>959</v>
      </c>
      <c r="C101" s="240"/>
      <c r="D101" s="242"/>
      <c r="E101" s="235" t="s">
        <v>960</v>
      </c>
      <c r="F101" s="240"/>
      <c r="G101" s="242"/>
      <c r="H101" s="239" t="s">
        <v>961</v>
      </c>
      <c r="I101" s="240"/>
      <c r="J101" s="242"/>
    </row>
    <row r="102" spans="1:15" ht="12" customHeight="1" x14ac:dyDescent="0.25">
      <c r="A102" s="238">
        <v>360</v>
      </c>
      <c r="B102" s="248"/>
      <c r="C102" s="249"/>
      <c r="D102" s="237"/>
      <c r="E102" s="250"/>
      <c r="F102" s="249"/>
      <c r="G102" s="237"/>
      <c r="H102" s="239" t="s">
        <v>962</v>
      </c>
      <c r="I102" s="240"/>
      <c r="J102" s="242"/>
    </row>
    <row r="103" spans="1:15" ht="12" customHeight="1" x14ac:dyDescent="0.25">
      <c r="A103" s="244">
        <v>365</v>
      </c>
      <c r="B103" s="245" t="s">
        <v>963</v>
      </c>
      <c r="C103" s="135"/>
      <c r="D103" s="251"/>
      <c r="E103" s="232" t="s">
        <v>964</v>
      </c>
      <c r="F103" s="135"/>
      <c r="G103" s="251"/>
      <c r="H103" s="245" t="s">
        <v>965</v>
      </c>
      <c r="I103" s="135"/>
      <c r="J103" s="247"/>
      <c r="K103" s="165"/>
      <c r="L103" s="165"/>
      <c r="M103" s="165"/>
      <c r="N103" s="165"/>
      <c r="O103" s="165"/>
    </row>
    <row r="104" spans="1:15" ht="12" customHeight="1" x14ac:dyDescent="0.25">
      <c r="A104" s="238">
        <v>370</v>
      </c>
      <c r="B104" s="239" t="s">
        <v>966</v>
      </c>
      <c r="C104" s="240"/>
      <c r="D104" s="242"/>
      <c r="E104" s="235" t="s">
        <v>967</v>
      </c>
      <c r="F104" s="240"/>
      <c r="G104" s="242"/>
      <c r="H104" s="239" t="s">
        <v>968</v>
      </c>
      <c r="I104" s="240"/>
      <c r="J104" s="242"/>
    </row>
    <row r="105" spans="1:15" ht="12" customHeight="1" x14ac:dyDescent="0.25">
      <c r="A105" s="238">
        <v>375</v>
      </c>
      <c r="B105" s="239" t="s">
        <v>969</v>
      </c>
      <c r="C105" s="240"/>
      <c r="D105" s="242"/>
      <c r="E105" s="235" t="s">
        <v>970</v>
      </c>
      <c r="F105" s="240"/>
      <c r="G105" s="242"/>
      <c r="H105" s="239" t="s">
        <v>971</v>
      </c>
      <c r="I105" s="240"/>
      <c r="J105" s="242"/>
    </row>
    <row r="106" spans="1:15" ht="12" customHeight="1" x14ac:dyDescent="0.25">
      <c r="A106" s="238">
        <v>380</v>
      </c>
      <c r="B106" s="239" t="s">
        <v>972</v>
      </c>
      <c r="C106" s="240"/>
      <c r="D106" s="242"/>
      <c r="E106" s="235" t="s">
        <v>973</v>
      </c>
      <c r="F106" s="240"/>
      <c r="G106" s="242"/>
      <c r="H106" s="239" t="s">
        <v>974</v>
      </c>
      <c r="I106" s="240"/>
      <c r="J106" s="242"/>
    </row>
    <row r="107" spans="1:15" ht="12" customHeight="1" x14ac:dyDescent="0.25">
      <c r="A107" s="238">
        <v>385</v>
      </c>
      <c r="B107" s="239" t="s">
        <v>975</v>
      </c>
      <c r="C107" s="240"/>
      <c r="D107" s="242"/>
      <c r="E107" s="235" t="s">
        <v>976</v>
      </c>
      <c r="F107" s="240"/>
      <c r="G107" s="242"/>
      <c r="H107" s="239" t="s">
        <v>977</v>
      </c>
      <c r="I107" s="240"/>
      <c r="J107" s="242"/>
    </row>
    <row r="108" spans="1:15" ht="12" customHeight="1" x14ac:dyDescent="0.25">
      <c r="A108" s="244">
        <v>390</v>
      </c>
      <c r="B108" s="245" t="s">
        <v>978</v>
      </c>
      <c r="C108" s="135"/>
      <c r="D108" s="247"/>
      <c r="E108" s="232" t="s">
        <v>979</v>
      </c>
      <c r="F108" s="135"/>
      <c r="G108" s="247"/>
      <c r="H108" s="245" t="s">
        <v>980</v>
      </c>
      <c r="I108" s="135"/>
      <c r="J108" s="247"/>
    </row>
    <row r="109" spans="1:15" ht="12" customHeight="1" x14ac:dyDescent="0.25">
      <c r="A109" s="238">
        <v>395</v>
      </c>
      <c r="B109" s="239" t="s">
        <v>981</v>
      </c>
      <c r="C109" s="240"/>
      <c r="D109" s="242"/>
      <c r="E109" s="235" t="s">
        <v>982</v>
      </c>
      <c r="F109" s="240"/>
      <c r="G109" s="242"/>
      <c r="H109" s="239" t="s">
        <v>983</v>
      </c>
      <c r="I109" s="240"/>
      <c r="J109" s="242"/>
    </row>
    <row r="110" spans="1:15" ht="12" customHeight="1" x14ac:dyDescent="0.25">
      <c r="A110" s="238">
        <v>400</v>
      </c>
      <c r="B110" s="239" t="s">
        <v>984</v>
      </c>
      <c r="C110" s="240"/>
      <c r="D110" s="242"/>
      <c r="E110" s="235" t="s">
        <v>985</v>
      </c>
      <c r="F110" s="240"/>
      <c r="G110" s="242"/>
      <c r="H110" s="239"/>
      <c r="I110" s="240"/>
      <c r="J110" s="252"/>
    </row>
    <row r="111" spans="1:15" ht="12" customHeight="1" x14ac:dyDescent="0.25">
      <c r="A111" s="244">
        <v>405</v>
      </c>
      <c r="B111" s="245" t="s">
        <v>986</v>
      </c>
      <c r="C111" s="135"/>
      <c r="D111" s="247"/>
      <c r="E111" s="232" t="s">
        <v>987</v>
      </c>
      <c r="F111" s="135"/>
      <c r="G111" s="247"/>
      <c r="H111" s="245"/>
      <c r="I111" s="135"/>
      <c r="J111" s="253"/>
    </row>
    <row r="112" spans="1:15" ht="3" customHeight="1" x14ac:dyDescent="0.2">
      <c r="A112" s="254"/>
      <c r="B112" s="255"/>
      <c r="C112" s="255"/>
      <c r="D112" s="255"/>
      <c r="E112" s="255"/>
      <c r="F112" s="255"/>
      <c r="G112" s="255"/>
      <c r="H112" s="255"/>
      <c r="I112" s="255"/>
      <c r="J112" s="255"/>
    </row>
    <row r="113" spans="1:10" ht="12" customHeight="1" x14ac:dyDescent="0.25">
      <c r="A113" s="70"/>
      <c r="B113" s="70"/>
      <c r="C113" s="70"/>
      <c r="D113" s="70"/>
      <c r="E113" s="70"/>
      <c r="F113" s="70"/>
      <c r="G113" s="70"/>
      <c r="H113" s="70"/>
      <c r="I113" s="70"/>
      <c r="J113" s="51" t="s">
        <v>916</v>
      </c>
    </row>
    <row r="114" spans="1:10" ht="12" customHeight="1" x14ac:dyDescent="0.2">
      <c r="A114" s="256" t="s">
        <v>917</v>
      </c>
      <c r="B114" s="63"/>
      <c r="C114" s="63"/>
      <c r="D114" s="63"/>
      <c r="E114" s="63"/>
      <c r="F114" s="63"/>
      <c r="G114" s="63"/>
      <c r="H114" s="63"/>
      <c r="I114" s="63"/>
      <c r="J114" s="63"/>
    </row>
    <row r="115" spans="1:10" ht="6" customHeight="1" x14ac:dyDescent="0.2">
      <c r="A115" s="256"/>
      <c r="B115" s="63"/>
      <c r="C115" s="63"/>
      <c r="D115" s="63"/>
      <c r="E115" s="63"/>
      <c r="F115" s="63"/>
      <c r="G115" s="63"/>
      <c r="H115" s="63"/>
      <c r="I115" s="63"/>
      <c r="J115" s="63"/>
    </row>
    <row r="116" spans="1:10" ht="12" customHeight="1" x14ac:dyDescent="0.2">
      <c r="A116" s="219" t="s">
        <v>918</v>
      </c>
      <c r="B116" s="220"/>
      <c r="C116" s="172"/>
      <c r="D116" s="172"/>
      <c r="E116" s="172"/>
      <c r="F116" s="172" t="s">
        <v>919</v>
      </c>
      <c r="G116" s="172"/>
      <c r="H116" s="172"/>
      <c r="I116" s="172"/>
      <c r="J116" s="172"/>
    </row>
    <row r="117" spans="1:10" ht="12" customHeight="1" x14ac:dyDescent="0.2">
      <c r="A117" s="219" t="s">
        <v>920</v>
      </c>
      <c r="B117" s="168"/>
      <c r="C117" s="168"/>
      <c r="D117" s="168"/>
      <c r="E117" s="168"/>
      <c r="F117" s="172" t="s">
        <v>921</v>
      </c>
      <c r="G117" s="172"/>
      <c r="H117" s="172"/>
      <c r="I117" s="172"/>
      <c r="J117" s="172"/>
    </row>
    <row r="118" spans="1:10" ht="12" customHeight="1" x14ac:dyDescent="0.2">
      <c r="B118" s="221" t="s">
        <v>922</v>
      </c>
      <c r="C118" s="172"/>
      <c r="D118" s="172"/>
      <c r="E118" s="172"/>
      <c r="F118" s="172" t="s">
        <v>923</v>
      </c>
      <c r="G118" s="172"/>
      <c r="H118" s="172"/>
      <c r="I118" s="172"/>
      <c r="J118" s="172"/>
    </row>
    <row r="119" spans="1:10" ht="12" customHeight="1" x14ac:dyDescent="0.2">
      <c r="A119" s="220" t="s">
        <v>924</v>
      </c>
      <c r="B119" s="168"/>
      <c r="C119" s="168"/>
      <c r="D119" s="168"/>
      <c r="E119" s="168"/>
      <c r="F119" s="222"/>
      <c r="G119" s="172"/>
      <c r="H119" s="172"/>
      <c r="I119" s="172"/>
      <c r="J119" s="172"/>
    </row>
    <row r="120" spans="1:10" ht="12" customHeight="1" x14ac:dyDescent="0.2">
      <c r="A120" s="171"/>
      <c r="C120" s="168"/>
      <c r="D120" s="168"/>
      <c r="E120" s="172"/>
      <c r="F120" s="172" t="s">
        <v>925</v>
      </c>
      <c r="G120" s="172"/>
      <c r="H120" s="172"/>
      <c r="I120" s="172"/>
      <c r="J120" s="172"/>
    </row>
    <row r="121" spans="1:10" ht="12" customHeight="1" x14ac:dyDescent="0.2">
      <c r="A121" s="257"/>
      <c r="B121" s="172"/>
      <c r="C121" s="172"/>
      <c r="D121" s="172"/>
      <c r="E121" s="172"/>
      <c r="F121" s="172"/>
      <c r="G121" s="172"/>
      <c r="H121" s="172"/>
      <c r="I121" s="172"/>
      <c r="J121" s="172"/>
    </row>
    <row r="122" spans="1:10" ht="12" customHeight="1" x14ac:dyDescent="0.2">
      <c r="A122" s="257"/>
      <c r="B122" s="172"/>
      <c r="C122" s="172"/>
      <c r="D122" s="172"/>
      <c r="E122" s="172"/>
      <c r="F122" s="172"/>
      <c r="G122" s="172"/>
      <c r="H122" s="172"/>
      <c r="I122" s="172"/>
      <c r="J122" s="172"/>
    </row>
    <row r="123" spans="1:10" ht="12" customHeight="1" x14ac:dyDescent="0.2">
      <c r="A123" s="222"/>
      <c r="B123" s="222"/>
      <c r="C123" s="172"/>
      <c r="D123" s="172"/>
      <c r="E123" s="172"/>
      <c r="F123" s="172"/>
      <c r="G123" s="172"/>
      <c r="H123" s="172"/>
      <c r="I123" s="172"/>
      <c r="J123" s="172"/>
    </row>
    <row r="124" spans="1:10" ht="12" customHeight="1" x14ac:dyDescent="0.2">
      <c r="A124" s="257"/>
      <c r="B124" s="222"/>
      <c r="C124" s="172"/>
      <c r="D124" s="172"/>
      <c r="E124" s="172"/>
      <c r="F124" s="172"/>
      <c r="G124" s="172"/>
      <c r="H124" s="172"/>
      <c r="I124" s="172"/>
      <c r="J124" s="172"/>
    </row>
    <row r="125" spans="1:10" ht="12" customHeight="1" x14ac:dyDescent="0.2">
      <c r="A125" s="222"/>
      <c r="B125" s="222"/>
      <c r="C125" s="172"/>
      <c r="D125" s="172"/>
      <c r="E125" s="172"/>
      <c r="F125" s="172"/>
      <c r="G125" s="172"/>
      <c r="H125" s="172"/>
      <c r="I125" s="172"/>
      <c r="J125" s="172"/>
    </row>
    <row r="126" spans="1:10" ht="12" customHeight="1" x14ac:dyDescent="0.25">
      <c r="A126" s="33"/>
      <c r="B126" s="6"/>
      <c r="C126" s="6"/>
      <c r="D126" s="6"/>
      <c r="E126" s="6"/>
      <c r="F126" s="11"/>
      <c r="G126" s="6"/>
      <c r="H126" s="6"/>
      <c r="I126" s="6"/>
      <c r="J126" s="6"/>
    </row>
    <row r="127" spans="1:10" ht="12" customHeight="1" x14ac:dyDescent="0.2">
      <c r="A127" s="254"/>
      <c r="B127" s="255"/>
      <c r="C127" s="255"/>
      <c r="D127" s="255"/>
      <c r="E127" s="255"/>
      <c r="F127" s="39"/>
      <c r="G127" s="255"/>
      <c r="H127" s="255"/>
      <c r="I127" s="255"/>
      <c r="J127" s="255"/>
    </row>
    <row r="128" spans="1:10" ht="12" customHeight="1" x14ac:dyDescent="0.2">
      <c r="A128" s="254"/>
      <c r="B128" s="255"/>
      <c r="C128" s="255"/>
      <c r="D128" s="255"/>
      <c r="E128" s="255"/>
      <c r="F128" s="39"/>
      <c r="G128" s="255"/>
      <c r="H128" s="255"/>
      <c r="I128" s="255"/>
      <c r="J128" s="255"/>
    </row>
    <row r="129" spans="1:10" ht="12" customHeight="1" x14ac:dyDescent="0.2">
      <c r="A129" s="254"/>
      <c r="B129" s="255"/>
      <c r="C129" s="255"/>
      <c r="D129" s="255"/>
      <c r="E129" s="255"/>
      <c r="F129" s="39"/>
      <c r="G129" s="255"/>
      <c r="H129" s="255"/>
      <c r="I129" s="255"/>
      <c r="J129" s="255"/>
    </row>
    <row r="130" spans="1:10" ht="12" customHeight="1" x14ac:dyDescent="0.2">
      <c r="A130" s="254"/>
      <c r="B130" s="255"/>
      <c r="C130" s="255"/>
      <c r="D130" s="255"/>
      <c r="E130" s="255"/>
      <c r="F130" s="39"/>
      <c r="G130" s="255"/>
      <c r="H130" s="255"/>
      <c r="I130" s="255"/>
      <c r="J130" s="255"/>
    </row>
    <row r="131" spans="1:10" ht="12" customHeight="1" x14ac:dyDescent="0.2">
      <c r="A131" s="254"/>
      <c r="B131" s="255"/>
      <c r="C131" s="255"/>
      <c r="D131" s="255"/>
      <c r="E131" s="255"/>
      <c r="F131" s="39"/>
      <c r="G131" s="255"/>
      <c r="H131" s="255"/>
      <c r="I131" s="255"/>
      <c r="J131" s="255"/>
    </row>
    <row r="132" spans="1:10" ht="12" customHeight="1" x14ac:dyDescent="0.2">
      <c r="A132" s="254"/>
      <c r="B132" s="255"/>
      <c r="C132" s="255"/>
      <c r="D132" s="255"/>
      <c r="E132" s="255"/>
      <c r="F132" s="39"/>
      <c r="G132" s="255"/>
      <c r="H132" s="255"/>
      <c r="I132" s="255"/>
      <c r="J132" s="255"/>
    </row>
    <row r="133" spans="1:10" ht="12" customHeight="1" x14ac:dyDescent="0.2">
      <c r="A133" s="256"/>
      <c r="B133" s="63"/>
      <c r="C133" s="63"/>
      <c r="D133" s="63"/>
      <c r="E133" s="63"/>
      <c r="F133" s="63"/>
      <c r="G133" s="63"/>
      <c r="H133" s="63"/>
      <c r="I133" s="63"/>
      <c r="J133" s="63"/>
    </row>
    <row r="134" spans="1:10" ht="12" customHeight="1" x14ac:dyDescent="0.2">
      <c r="A134" s="256"/>
      <c r="B134" s="63"/>
      <c r="C134" s="63"/>
      <c r="D134" s="63"/>
      <c r="E134" s="63"/>
      <c r="F134" s="63"/>
      <c r="G134" s="63"/>
      <c r="H134" s="63"/>
      <c r="I134" s="63"/>
      <c r="J134" s="63"/>
    </row>
    <row r="135" spans="1:10" ht="12" customHeight="1" x14ac:dyDescent="0.2">
      <c r="A135" s="256"/>
      <c r="B135" s="63"/>
      <c r="C135" s="63"/>
      <c r="D135" s="63"/>
      <c r="E135" s="63"/>
      <c r="F135" s="63"/>
      <c r="G135" s="63"/>
      <c r="H135" s="63"/>
      <c r="I135" s="63"/>
      <c r="J135" s="63"/>
    </row>
    <row r="136" spans="1:10" ht="12" customHeight="1" x14ac:dyDescent="0.2">
      <c r="A136" s="256"/>
      <c r="B136" s="63"/>
      <c r="C136" s="63"/>
      <c r="D136" s="63"/>
      <c r="E136" s="63"/>
      <c r="F136" s="63"/>
      <c r="G136" s="63"/>
      <c r="H136" s="63"/>
      <c r="I136" s="63"/>
      <c r="J136" s="63"/>
    </row>
    <row r="137" spans="1:10" ht="12" customHeight="1" x14ac:dyDescent="0.2">
      <c r="A137" s="256"/>
      <c r="B137" s="63"/>
      <c r="C137" s="63"/>
      <c r="D137" s="63"/>
      <c r="E137" s="63"/>
      <c r="F137" s="63"/>
      <c r="G137" s="63"/>
      <c r="H137" s="63"/>
      <c r="I137" s="63"/>
      <c r="J137" s="63"/>
    </row>
    <row r="138" spans="1:10" ht="12" customHeight="1" x14ac:dyDescent="0.2">
      <c r="A138" s="256"/>
      <c r="B138" s="63"/>
      <c r="C138" s="63"/>
      <c r="D138" s="63"/>
      <c r="E138" s="63"/>
      <c r="F138" s="63"/>
      <c r="G138" s="63"/>
      <c r="H138" s="63"/>
      <c r="I138" s="63"/>
      <c r="J138" s="63"/>
    </row>
    <row r="139" spans="1:10" ht="12" customHeight="1" x14ac:dyDescent="0.2">
      <c r="A139" s="256"/>
      <c r="B139" s="63"/>
      <c r="C139" s="63"/>
      <c r="D139" s="63"/>
      <c r="E139" s="63"/>
      <c r="F139" s="63"/>
      <c r="G139" s="63"/>
      <c r="H139" s="63"/>
      <c r="I139" s="63"/>
      <c r="J139" s="63"/>
    </row>
    <row r="140" spans="1:10" ht="12" customHeight="1" x14ac:dyDescent="0.2">
      <c r="A140" s="78"/>
      <c r="B140" s="63"/>
      <c r="C140" s="63"/>
      <c r="D140" s="63"/>
      <c r="E140" s="63"/>
      <c r="F140" s="63"/>
      <c r="G140" s="63"/>
      <c r="H140" s="63"/>
      <c r="I140" s="63"/>
      <c r="J140" s="63"/>
    </row>
    <row r="141" spans="1:10" ht="12" customHeight="1" x14ac:dyDescent="0.2">
      <c r="A141" s="78"/>
      <c r="B141" s="63"/>
      <c r="C141" s="63"/>
      <c r="D141" s="63"/>
      <c r="E141" s="63"/>
      <c r="F141" s="63"/>
      <c r="G141" s="63"/>
      <c r="H141" s="63"/>
      <c r="I141" s="63"/>
      <c r="J141" s="63"/>
    </row>
    <row r="142" spans="1:10" ht="12" customHeight="1" x14ac:dyDescent="0.2">
      <c r="A142" s="78"/>
      <c r="B142" s="63"/>
      <c r="C142" s="63"/>
      <c r="D142" s="63"/>
      <c r="E142" s="63"/>
      <c r="F142" s="63"/>
      <c r="G142" s="63"/>
      <c r="H142" s="63"/>
      <c r="I142" s="63"/>
      <c r="J142" s="63"/>
    </row>
    <row r="143" spans="1:10" ht="12" customHeight="1" x14ac:dyDescent="0.2">
      <c r="A143" s="78"/>
      <c r="B143" s="63"/>
      <c r="C143" s="63"/>
      <c r="D143" s="63"/>
      <c r="E143" s="63"/>
      <c r="F143" s="63"/>
      <c r="G143" s="63"/>
      <c r="H143" s="63"/>
      <c r="I143" s="63"/>
      <c r="J143" s="63"/>
    </row>
    <row r="144" spans="1:10" ht="12" customHeight="1" x14ac:dyDescent="0.2">
      <c r="A144" s="78"/>
      <c r="B144" s="63"/>
      <c r="C144" s="63"/>
      <c r="D144" s="63"/>
      <c r="E144" s="63"/>
      <c r="F144" s="63"/>
      <c r="G144" s="63"/>
      <c r="H144" s="63"/>
      <c r="I144" s="63"/>
      <c r="J144" s="63"/>
    </row>
    <row r="145" spans="1:10" ht="12" customHeight="1" x14ac:dyDescent="0.2">
      <c r="A145" s="78"/>
      <c r="B145" s="63"/>
      <c r="C145" s="63"/>
      <c r="D145" s="63"/>
      <c r="E145" s="63"/>
      <c r="F145" s="63"/>
      <c r="G145" s="63"/>
      <c r="H145" s="63"/>
      <c r="I145" s="63"/>
      <c r="J145" s="63"/>
    </row>
    <row r="146" spans="1:10" ht="12" customHeight="1" x14ac:dyDescent="0.2">
      <c r="A146" s="78"/>
      <c r="B146" s="63"/>
      <c r="C146" s="63"/>
      <c r="D146" s="63"/>
      <c r="E146" s="63"/>
      <c r="F146" s="63"/>
      <c r="G146" s="63"/>
      <c r="H146" s="63"/>
      <c r="I146" s="63"/>
      <c r="J146" s="63"/>
    </row>
    <row r="147" spans="1:10" ht="12" customHeight="1" x14ac:dyDescent="0.2">
      <c r="A147" s="78"/>
      <c r="B147" s="63"/>
      <c r="C147" s="63"/>
      <c r="D147" s="63"/>
      <c r="E147" s="63"/>
      <c r="F147" s="63"/>
      <c r="G147" s="63"/>
      <c r="H147" s="63"/>
      <c r="I147" s="63"/>
      <c r="J147" s="63"/>
    </row>
    <row r="148" spans="1:10" ht="12" customHeight="1" x14ac:dyDescent="0.2">
      <c r="A148" s="78"/>
      <c r="B148" s="63"/>
      <c r="C148" s="63"/>
      <c r="D148" s="63"/>
      <c r="E148" s="63"/>
      <c r="F148" s="63"/>
      <c r="G148" s="63"/>
      <c r="H148" s="63"/>
      <c r="I148" s="63"/>
      <c r="J148" s="63"/>
    </row>
    <row r="149" spans="1:10" ht="12" customHeight="1" x14ac:dyDescent="0.2">
      <c r="A149" s="78"/>
      <c r="B149" s="63"/>
      <c r="C149" s="63"/>
      <c r="D149" s="63"/>
      <c r="E149" s="63"/>
      <c r="F149" s="63"/>
      <c r="G149" s="63"/>
      <c r="H149" s="63"/>
      <c r="I149" s="63"/>
      <c r="J149" s="63"/>
    </row>
    <row r="150" spans="1:10" ht="12" customHeight="1" x14ac:dyDescent="0.2">
      <c r="A150" s="78"/>
      <c r="B150" s="63"/>
      <c r="C150" s="63"/>
      <c r="D150" s="63"/>
      <c r="E150" s="63"/>
      <c r="F150" s="63"/>
      <c r="G150" s="63"/>
      <c r="H150" s="63"/>
      <c r="I150" s="63"/>
      <c r="J150" s="63"/>
    </row>
    <row r="151" spans="1:10" ht="12" customHeight="1" x14ac:dyDescent="0.2">
      <c r="A151" s="78"/>
      <c r="B151" s="63"/>
      <c r="C151" s="63"/>
      <c r="D151" s="63"/>
      <c r="E151" s="63"/>
      <c r="F151" s="63"/>
      <c r="G151" s="63"/>
      <c r="H151" s="63"/>
      <c r="I151" s="63"/>
      <c r="J151" s="63"/>
    </row>
    <row r="152" spans="1:10" ht="12" customHeight="1" x14ac:dyDescent="0.2">
      <c r="A152" s="78"/>
      <c r="B152" s="63"/>
      <c r="C152" s="63"/>
      <c r="D152" s="63"/>
      <c r="E152" s="63"/>
      <c r="F152" s="63"/>
      <c r="G152" s="63"/>
      <c r="H152" s="63"/>
      <c r="I152" s="63"/>
      <c r="J152" s="63"/>
    </row>
    <row r="153" spans="1:10" ht="12" customHeight="1" x14ac:dyDescent="0.2">
      <c r="A153" s="78"/>
      <c r="B153" s="63"/>
      <c r="C153" s="63"/>
      <c r="D153" s="63"/>
      <c r="E153" s="63"/>
      <c r="F153" s="63"/>
      <c r="G153" s="63"/>
      <c r="H153" s="63"/>
      <c r="I153" s="63"/>
      <c r="J153" s="63"/>
    </row>
    <row r="154" spans="1:10" ht="12" customHeight="1" x14ac:dyDescent="0.2">
      <c r="A154" s="78"/>
      <c r="B154" s="63"/>
      <c r="C154" s="63"/>
      <c r="D154" s="63"/>
      <c r="E154" s="63"/>
      <c r="F154" s="63"/>
      <c r="G154" s="63"/>
      <c r="H154" s="63"/>
      <c r="I154" s="63"/>
      <c r="J154" s="63"/>
    </row>
    <row r="155" spans="1:10" ht="12" customHeight="1" x14ac:dyDescent="0.2">
      <c r="A155" s="78"/>
      <c r="B155" s="63"/>
      <c r="C155" s="63"/>
      <c r="D155" s="63"/>
      <c r="E155" s="63"/>
      <c r="F155" s="63"/>
      <c r="G155" s="63"/>
      <c r="H155" s="63"/>
      <c r="I155" s="63"/>
      <c r="J155" s="63"/>
    </row>
    <row r="156" spans="1:10" ht="12" customHeight="1" x14ac:dyDescent="0.2">
      <c r="A156" s="78"/>
      <c r="B156" s="63"/>
      <c r="C156" s="63"/>
      <c r="D156" s="63"/>
      <c r="E156" s="63"/>
      <c r="F156" s="63"/>
      <c r="G156" s="63"/>
      <c r="H156" s="63"/>
      <c r="I156" s="63"/>
      <c r="J156" s="63"/>
    </row>
    <row r="157" spans="1:10" ht="12" customHeight="1" x14ac:dyDescent="0.2">
      <c r="A157" s="78"/>
      <c r="B157" s="63"/>
      <c r="C157" s="63"/>
      <c r="D157" s="63"/>
      <c r="E157" s="63"/>
      <c r="F157" s="63"/>
      <c r="G157" s="63"/>
      <c r="H157" s="63"/>
      <c r="I157" s="63"/>
      <c r="J157" s="63"/>
    </row>
    <row r="158" spans="1:10" ht="12" customHeight="1" x14ac:dyDescent="0.2">
      <c r="A158" s="78"/>
      <c r="B158" s="63"/>
      <c r="C158" s="63"/>
      <c r="D158" s="63"/>
      <c r="E158" s="63"/>
      <c r="F158" s="63"/>
      <c r="G158" s="63"/>
      <c r="H158" s="63"/>
      <c r="I158" s="63"/>
      <c r="J158" s="63"/>
    </row>
    <row r="159" spans="1:10" ht="12" customHeight="1" x14ac:dyDescent="0.2">
      <c r="A159" s="78"/>
      <c r="B159" s="63"/>
      <c r="C159" s="63"/>
      <c r="D159" s="63"/>
      <c r="E159" s="63"/>
      <c r="F159" s="63"/>
      <c r="G159" s="63"/>
      <c r="H159" s="63"/>
      <c r="I159" s="63"/>
      <c r="J159" s="63"/>
    </row>
    <row r="160" spans="1:10" ht="12" customHeight="1" x14ac:dyDescent="0.2">
      <c r="A160" s="78"/>
      <c r="B160" s="63"/>
      <c r="C160" s="63"/>
      <c r="D160" s="63"/>
      <c r="E160" s="63"/>
      <c r="F160" s="63"/>
      <c r="G160" s="63"/>
      <c r="H160" s="63"/>
      <c r="I160" s="63"/>
      <c r="J160" s="63"/>
    </row>
    <row r="161" spans="1:10" ht="12" customHeight="1" x14ac:dyDescent="0.2">
      <c r="A161" s="78"/>
      <c r="B161" s="63"/>
      <c r="C161" s="63"/>
      <c r="D161" s="63"/>
      <c r="E161" s="63"/>
      <c r="F161" s="63"/>
      <c r="G161" s="63"/>
      <c r="H161" s="63"/>
      <c r="I161" s="63"/>
      <c r="J161" s="63"/>
    </row>
    <row r="162" spans="1:10" ht="12" customHeight="1" x14ac:dyDescent="0.2">
      <c r="A162" s="78"/>
      <c r="B162" s="63"/>
      <c r="C162" s="63"/>
      <c r="D162" s="63"/>
      <c r="E162" s="63"/>
      <c r="F162" s="63"/>
      <c r="G162" s="63"/>
      <c r="H162" s="63"/>
      <c r="I162" s="63"/>
      <c r="J162" s="63"/>
    </row>
    <row r="163" spans="1:10" ht="12" customHeight="1" x14ac:dyDescent="0.2">
      <c r="A163" s="78"/>
      <c r="B163" s="63"/>
      <c r="C163" s="63"/>
      <c r="D163" s="63"/>
      <c r="E163" s="63"/>
      <c r="F163" s="63"/>
      <c r="G163" s="63"/>
      <c r="H163" s="63"/>
      <c r="I163" s="63"/>
      <c r="J163" s="63"/>
    </row>
    <row r="164" spans="1:10" ht="15.6" x14ac:dyDescent="0.3">
      <c r="A164" s="163" t="s">
        <v>988</v>
      </c>
      <c r="B164" s="6"/>
      <c r="C164" s="6"/>
      <c r="D164" s="6"/>
      <c r="E164" s="6"/>
      <c r="F164" s="3"/>
      <c r="G164" s="6"/>
      <c r="H164" s="6"/>
      <c r="I164" s="6"/>
      <c r="J164" s="6"/>
    </row>
    <row r="165" spans="1:10" ht="11.1" customHeight="1" x14ac:dyDescent="0.2"/>
    <row r="166" spans="1:10" ht="11.1" customHeight="1" x14ac:dyDescent="0.2"/>
    <row r="167" spans="1:10" ht="11.1" customHeight="1" x14ac:dyDescent="0.25">
      <c r="F167"/>
    </row>
    <row r="168" spans="1:10" ht="11.1" customHeight="1" x14ac:dyDescent="0.2"/>
    <row r="169" spans="1:10" ht="11.1" customHeight="1" x14ac:dyDescent="0.2"/>
    <row r="170" spans="1:10" ht="11.1" customHeight="1" x14ac:dyDescent="0.2"/>
    <row r="171" spans="1:10" ht="11.1" customHeight="1" x14ac:dyDescent="0.2"/>
    <row r="172" spans="1:10" ht="11.1" customHeight="1" x14ac:dyDescent="0.2"/>
    <row r="173" spans="1:10" ht="11.1" customHeight="1" x14ac:dyDescent="0.2"/>
    <row r="174" spans="1:10" ht="11.1" customHeight="1" x14ac:dyDescent="0.2"/>
    <row r="175" spans="1:10" ht="11.1" customHeight="1" x14ac:dyDescent="0.2"/>
    <row r="176" spans="1:10" ht="11.1" customHeight="1" x14ac:dyDescent="0.25">
      <c r="F176"/>
    </row>
    <row r="177" spans="6:6" ht="11.1" customHeight="1" x14ac:dyDescent="0.25">
      <c r="F177"/>
    </row>
    <row r="178" spans="6:6" ht="11.1" customHeight="1" x14ac:dyDescent="0.25">
      <c r="F178"/>
    </row>
    <row r="179" spans="6:6" ht="11.1" customHeight="1" x14ac:dyDescent="0.2"/>
    <row r="180" spans="6:6" ht="11.1" customHeight="1" x14ac:dyDescent="0.2"/>
    <row r="181" spans="6:6" ht="11.1" customHeight="1" x14ac:dyDescent="0.2"/>
    <row r="182" spans="6:6" ht="11.1" customHeight="1" x14ac:dyDescent="0.2"/>
    <row r="183" spans="6:6" ht="11.1" customHeight="1" x14ac:dyDescent="0.2"/>
    <row r="184" spans="6:6" ht="11.1" customHeight="1" x14ac:dyDescent="0.2"/>
    <row r="185" spans="6:6" ht="11.1" customHeight="1" x14ac:dyDescent="0.2"/>
    <row r="186" spans="6:6" ht="11.1" customHeight="1" x14ac:dyDescent="0.2"/>
    <row r="187" spans="6:6" ht="11.1" customHeight="1" x14ac:dyDescent="0.2"/>
    <row r="188" spans="6:6" ht="11.1" customHeight="1" x14ac:dyDescent="0.2"/>
    <row r="189" spans="6:6" ht="11.1" customHeight="1" x14ac:dyDescent="0.2"/>
    <row r="190" spans="6:6" ht="11.1" customHeight="1" x14ac:dyDescent="0.2"/>
    <row r="191" spans="6:6" ht="11.1" customHeight="1" x14ac:dyDescent="0.2"/>
    <row r="192" spans="6:6" ht="11.1" customHeight="1" x14ac:dyDescent="0.2"/>
    <row r="193" ht="11.1" customHeight="1" x14ac:dyDescent="0.2"/>
    <row r="194" ht="11.1" customHeight="1" x14ac:dyDescent="0.2"/>
    <row r="195" ht="11.1" customHeight="1" x14ac:dyDescent="0.2"/>
    <row r="196" ht="11.1" customHeight="1" x14ac:dyDescent="0.2"/>
    <row r="197" ht="11.1" customHeight="1" x14ac:dyDescent="0.2"/>
    <row r="198" ht="11.1" customHeight="1" x14ac:dyDescent="0.2"/>
    <row r="199" ht="11.1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</sheetData>
  <phoneticPr fontId="2" type="noConversion"/>
  <printOptions horizontalCentered="1"/>
  <pageMargins left="0" right="0" top="0.25" bottom="0.25" header="0.5" footer="0.5"/>
  <pageSetup paperSize="5" orientation="portrait" horizontalDpi="12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4"/>
  <sheetViews>
    <sheetView showGridLines="0" workbookViewId="0"/>
  </sheetViews>
  <sheetFormatPr defaultRowHeight="10.199999999999999" x14ac:dyDescent="0.2"/>
  <cols>
    <col min="1" max="1" width="4.33203125" style="1" customWidth="1"/>
    <col min="2" max="2" width="33.6640625" style="1" customWidth="1"/>
    <col min="3" max="3" width="16.6640625" style="1" customWidth="1"/>
    <col min="4" max="4" width="15.33203125" style="1" customWidth="1"/>
    <col min="5" max="6" width="14.6640625" style="1" customWidth="1"/>
    <col min="7" max="8" width="4.33203125" style="1" customWidth="1"/>
    <col min="9" max="9" width="33.6640625" style="1" customWidth="1"/>
    <col min="10" max="11" width="16.6640625" style="1" customWidth="1"/>
    <col min="12" max="12" width="4.33203125" style="1" customWidth="1"/>
    <col min="13" max="13" width="23.5546875" style="1" customWidth="1"/>
    <col min="14" max="14" width="4.6640625" style="1" customWidth="1"/>
    <col min="15" max="15" width="4.33203125" style="1" customWidth="1"/>
    <col min="16" max="16" width="33.6640625" style="1" customWidth="1"/>
    <col min="17" max="17" width="5.6640625" style="1" customWidth="1"/>
    <col min="18" max="18" width="17.6640625" style="1" customWidth="1"/>
    <col min="19" max="19" width="4.33203125" style="1" customWidth="1"/>
    <col min="20" max="20" width="7.33203125" style="1" customWidth="1"/>
    <col min="21" max="21" width="4.5546875" style="1" customWidth="1"/>
    <col min="22" max="22" width="20.6640625" style="1" customWidth="1"/>
    <col min="23" max="24" width="4.6640625" style="1" customWidth="1"/>
    <col min="25" max="25" width="33.6640625" style="1" customWidth="1"/>
    <col min="26" max="26" width="5.6640625" style="1" customWidth="1"/>
    <col min="27" max="27" width="17.6640625" style="1" customWidth="1"/>
    <col min="28" max="28" width="4.6640625" style="1" customWidth="1"/>
    <col min="29" max="29" width="7.33203125" style="1" customWidth="1"/>
    <col min="30" max="30" width="3.33203125" style="1" customWidth="1"/>
    <col min="31" max="31" width="21.88671875" style="1" customWidth="1"/>
    <col min="32" max="32" width="4.6640625" style="1" customWidth="1"/>
    <col min="33" max="16384" width="8.88671875" style="1"/>
  </cols>
  <sheetData>
    <row r="1" spans="1:32" ht="24.9" customHeight="1" x14ac:dyDescent="0.3">
      <c r="A1" s="847" t="s">
        <v>416</v>
      </c>
      <c r="B1" s="4" t="s">
        <v>417</v>
      </c>
      <c r="C1" s="6"/>
      <c r="D1" s="6"/>
      <c r="E1" s="6"/>
      <c r="F1" s="6"/>
      <c r="G1" s="63"/>
      <c r="H1" s="847" t="s">
        <v>416</v>
      </c>
      <c r="I1" s="4" t="s">
        <v>417</v>
      </c>
      <c r="J1" s="6"/>
      <c r="K1" s="6"/>
      <c r="L1" s="6"/>
      <c r="M1" s="6"/>
      <c r="N1" s="256"/>
      <c r="O1" s="1161" t="s">
        <v>416</v>
      </c>
      <c r="P1" s="4" t="s">
        <v>417</v>
      </c>
      <c r="Q1" s="3"/>
      <c r="R1" s="3"/>
      <c r="S1" s="3"/>
      <c r="T1" s="3"/>
      <c r="U1" s="3"/>
      <c r="V1" s="3"/>
      <c r="W1" s="848"/>
      <c r="X1" s="1162" t="s">
        <v>416</v>
      </c>
      <c r="Y1" s="4" t="s">
        <v>417</v>
      </c>
      <c r="Z1" s="3"/>
      <c r="AA1" s="3"/>
      <c r="AB1" s="3"/>
      <c r="AC1" s="3"/>
      <c r="AD1" s="3"/>
      <c r="AE1" s="3"/>
      <c r="AF1" s="848"/>
    </row>
    <row r="2" spans="1:32" ht="12" customHeight="1" x14ac:dyDescent="0.2">
      <c r="A2" s="63"/>
      <c r="B2" s="63"/>
      <c r="C2" s="6"/>
      <c r="D2" s="63"/>
      <c r="E2" s="63"/>
      <c r="F2" s="63"/>
      <c r="G2" s="63"/>
      <c r="H2" s="63"/>
      <c r="I2" s="63"/>
      <c r="J2" s="6"/>
      <c r="K2" s="63"/>
      <c r="L2" s="63"/>
      <c r="M2" s="63"/>
      <c r="N2" s="63"/>
      <c r="O2" s="508"/>
      <c r="P2" s="1163"/>
      <c r="Q2" s="508"/>
      <c r="R2" s="508"/>
      <c r="S2" s="508"/>
      <c r="T2" s="508"/>
      <c r="U2" s="508"/>
      <c r="V2" s="508"/>
      <c r="W2" s="508"/>
      <c r="X2" s="508"/>
      <c r="Y2" s="1163"/>
      <c r="Z2" s="508"/>
      <c r="AA2" s="508"/>
      <c r="AB2" s="508"/>
      <c r="AC2" s="508"/>
      <c r="AD2" s="508"/>
      <c r="AE2" s="508"/>
      <c r="AF2" s="508"/>
    </row>
    <row r="3" spans="1:32" ht="12" x14ac:dyDescent="0.25">
      <c r="A3" s="71" t="s">
        <v>1062</v>
      </c>
      <c r="B3" s="71"/>
      <c r="C3" s="5"/>
      <c r="D3" s="71"/>
      <c r="E3" s="71"/>
      <c r="F3" s="71"/>
      <c r="G3" s="72" t="s">
        <v>633</v>
      </c>
      <c r="H3" s="71" t="s">
        <v>1062</v>
      </c>
      <c r="I3" s="71"/>
      <c r="J3" s="71"/>
      <c r="K3" s="71"/>
      <c r="L3" s="71"/>
      <c r="M3" s="71"/>
      <c r="N3" s="72" t="s">
        <v>633</v>
      </c>
      <c r="O3" s="71" t="s">
        <v>1062</v>
      </c>
      <c r="P3" s="71"/>
      <c r="Q3" s="71"/>
      <c r="R3" s="71"/>
      <c r="S3" s="71"/>
      <c r="T3" s="71"/>
      <c r="U3" s="71"/>
      <c r="V3" s="71"/>
      <c r="W3" s="72" t="s">
        <v>633</v>
      </c>
      <c r="X3" s="71" t="s">
        <v>1062</v>
      </c>
      <c r="Y3" s="71"/>
      <c r="Z3" s="71"/>
      <c r="AA3" s="71"/>
      <c r="AB3" s="71"/>
      <c r="AC3" s="71"/>
      <c r="AD3" s="71"/>
      <c r="AE3" s="71"/>
      <c r="AF3" s="72" t="s">
        <v>633</v>
      </c>
    </row>
    <row r="4" spans="1:32" ht="9.9" customHeight="1" x14ac:dyDescent="0.25">
      <c r="A4" s="274"/>
      <c r="B4" s="274"/>
      <c r="C4" s="275"/>
      <c r="D4" s="505"/>
      <c r="E4" s="505"/>
      <c r="F4" s="505"/>
      <c r="G4" s="505"/>
      <c r="H4" s="274"/>
      <c r="I4" s="274"/>
      <c r="J4" s="275"/>
      <c r="K4" s="505"/>
      <c r="L4" s="505"/>
      <c r="M4" s="505"/>
      <c r="N4" s="505"/>
      <c r="O4" s="506"/>
      <c r="P4" s="1164"/>
      <c r="Q4" s="1017"/>
      <c r="R4" s="1017"/>
      <c r="S4" s="1017"/>
      <c r="T4" s="1017"/>
      <c r="U4" s="1017"/>
      <c r="V4" s="506"/>
      <c r="W4" s="506"/>
      <c r="X4" s="506"/>
      <c r="Y4" s="1164"/>
      <c r="Z4" s="1017"/>
      <c r="AA4" s="1017"/>
      <c r="AB4" s="1017"/>
      <c r="AC4" s="1017"/>
      <c r="AD4" s="1053"/>
      <c r="AE4" s="508"/>
      <c r="AF4" s="508"/>
    </row>
    <row r="5" spans="1:32" ht="12" customHeight="1" x14ac:dyDescent="0.25">
      <c r="A5" s="265"/>
      <c r="B5" s="273"/>
      <c r="C5" s="685" t="s">
        <v>1014</v>
      </c>
      <c r="D5" s="573" t="s">
        <v>1015</v>
      </c>
      <c r="E5" s="585" t="s">
        <v>1016</v>
      </c>
      <c r="F5" s="573" t="s">
        <v>1017</v>
      </c>
      <c r="G5" s="265"/>
      <c r="H5" s="265"/>
      <c r="I5" s="273"/>
      <c r="J5" s="685" t="s">
        <v>1018</v>
      </c>
      <c r="K5" s="573" t="s">
        <v>1019</v>
      </c>
      <c r="L5" s="584"/>
      <c r="M5" s="71"/>
      <c r="N5" s="71"/>
      <c r="O5" s="265"/>
      <c r="P5" s="273"/>
      <c r="Q5" s="1165"/>
      <c r="R5" s="1165" t="s">
        <v>1035</v>
      </c>
      <c r="S5" s="1165"/>
      <c r="T5" s="1166"/>
      <c r="U5" s="1017"/>
      <c r="V5" s="1017"/>
      <c r="W5" s="1017"/>
      <c r="X5" s="265"/>
      <c r="Y5" s="273"/>
      <c r="Z5" s="1165"/>
      <c r="AA5" s="1165" t="s">
        <v>1035</v>
      </c>
      <c r="AB5" s="1165"/>
      <c r="AC5" s="1166"/>
      <c r="AD5" s="1053"/>
      <c r="AE5" s="1053"/>
      <c r="AF5" s="1053"/>
    </row>
    <row r="6" spans="1:32" ht="12" customHeight="1" x14ac:dyDescent="0.25">
      <c r="A6" s="272"/>
      <c r="B6" s="71"/>
      <c r="C6" s="772" t="s">
        <v>1729</v>
      </c>
      <c r="D6" s="272"/>
      <c r="E6" s="505"/>
      <c r="F6" s="272"/>
      <c r="G6" s="272"/>
      <c r="H6" s="272"/>
      <c r="I6" s="71"/>
      <c r="J6" s="772"/>
      <c r="K6" s="272"/>
      <c r="L6" s="333"/>
      <c r="M6" s="71"/>
      <c r="N6" s="71"/>
      <c r="O6" s="272"/>
      <c r="P6" s="71"/>
      <c r="Q6" s="1018"/>
      <c r="R6" s="1018" t="s">
        <v>1729</v>
      </c>
      <c r="S6" s="1018"/>
      <c r="T6" s="1017"/>
      <c r="U6" s="1017"/>
      <c r="V6" s="1017"/>
      <c r="W6" s="1017"/>
      <c r="X6" s="272"/>
      <c r="Y6" s="71"/>
      <c r="Z6" s="1018"/>
      <c r="AA6" s="1018" t="s">
        <v>1729</v>
      </c>
      <c r="AB6" s="1018"/>
      <c r="AC6" s="1017"/>
      <c r="AD6" s="1053"/>
      <c r="AE6" s="1053"/>
      <c r="AF6" s="1053"/>
    </row>
    <row r="7" spans="1:32" ht="12" customHeight="1" x14ac:dyDescent="0.25">
      <c r="A7" s="272"/>
      <c r="B7" s="71"/>
      <c r="C7" s="772" t="s">
        <v>418</v>
      </c>
      <c r="D7" s="272" t="s">
        <v>15</v>
      </c>
      <c r="E7" s="272" t="s">
        <v>15</v>
      </c>
      <c r="F7" s="272" t="s">
        <v>15</v>
      </c>
      <c r="G7" s="272"/>
      <c r="H7" s="272"/>
      <c r="I7" s="71"/>
      <c r="J7" s="272" t="s">
        <v>15</v>
      </c>
      <c r="K7" s="272" t="s">
        <v>1729</v>
      </c>
      <c r="L7" s="272"/>
      <c r="M7" s="71"/>
      <c r="N7" s="71"/>
      <c r="O7" s="272"/>
      <c r="P7" s="71"/>
      <c r="Q7" s="1018"/>
      <c r="R7" s="1018" t="s">
        <v>418</v>
      </c>
      <c r="S7" s="1018"/>
      <c r="T7" s="1017"/>
      <c r="U7" s="1017"/>
      <c r="V7" s="1017"/>
      <c r="W7" s="1017"/>
      <c r="X7" s="272"/>
      <c r="Y7" s="71"/>
      <c r="Z7" s="1018"/>
      <c r="AA7" s="1018" t="s">
        <v>418</v>
      </c>
      <c r="AB7" s="1018"/>
      <c r="AC7" s="1017"/>
      <c r="AD7" s="1053"/>
      <c r="AE7" s="1053"/>
      <c r="AF7" s="1053"/>
    </row>
    <row r="8" spans="1:32" ht="12" customHeight="1" x14ac:dyDescent="0.25">
      <c r="A8" s="272"/>
      <c r="B8" s="272"/>
      <c r="C8" s="772" t="s">
        <v>419</v>
      </c>
      <c r="D8" s="272" t="s">
        <v>1756</v>
      </c>
      <c r="E8" s="272" t="s">
        <v>1756</v>
      </c>
      <c r="F8" s="272" t="s">
        <v>1756</v>
      </c>
      <c r="G8" s="272"/>
      <c r="H8" s="272"/>
      <c r="I8" s="272"/>
      <c r="J8" s="272" t="s">
        <v>1756</v>
      </c>
      <c r="K8" s="272" t="s">
        <v>420</v>
      </c>
      <c r="L8" s="272"/>
      <c r="M8" s="71"/>
      <c r="N8" s="71"/>
      <c r="O8" s="272"/>
      <c r="P8" s="272"/>
      <c r="Q8" s="1018"/>
      <c r="R8" s="1018" t="s">
        <v>421</v>
      </c>
      <c r="S8" s="1018"/>
      <c r="T8" s="1017"/>
      <c r="U8" s="1017"/>
      <c r="V8" s="1017"/>
      <c r="W8" s="1017"/>
      <c r="X8" s="272"/>
      <c r="Y8" s="272"/>
      <c r="Z8" s="1018"/>
      <c r="AA8" s="1018" t="s">
        <v>421</v>
      </c>
      <c r="AB8" s="1018"/>
      <c r="AC8" s="1017"/>
      <c r="AD8" s="1053"/>
      <c r="AE8" s="1053"/>
      <c r="AF8" s="1053"/>
    </row>
    <row r="9" spans="1:32" ht="12" customHeight="1" x14ac:dyDescent="0.25">
      <c r="A9" s="272" t="s">
        <v>634</v>
      </c>
      <c r="B9" s="71"/>
      <c r="C9" s="772" t="s">
        <v>422</v>
      </c>
      <c r="D9" s="272" t="s">
        <v>423</v>
      </c>
      <c r="E9" s="272" t="s">
        <v>423</v>
      </c>
      <c r="F9" s="272" t="s">
        <v>423</v>
      </c>
      <c r="G9" s="272" t="s">
        <v>634</v>
      </c>
      <c r="H9" s="272" t="s">
        <v>634</v>
      </c>
      <c r="I9" s="71"/>
      <c r="J9" s="272" t="s">
        <v>423</v>
      </c>
      <c r="K9" s="272" t="s">
        <v>423</v>
      </c>
      <c r="L9" s="272" t="s">
        <v>634</v>
      </c>
      <c r="M9" s="71"/>
      <c r="N9" s="71"/>
      <c r="O9" s="272" t="s">
        <v>634</v>
      </c>
      <c r="P9" s="71"/>
      <c r="Q9" s="1018" t="s">
        <v>1343</v>
      </c>
      <c r="R9" s="1018" t="s">
        <v>423</v>
      </c>
      <c r="S9" s="1018" t="s">
        <v>634</v>
      </c>
      <c r="T9" s="1017"/>
      <c r="U9" s="1017"/>
      <c r="V9" s="1017"/>
      <c r="W9" s="1017"/>
      <c r="X9" s="272" t="s">
        <v>634</v>
      </c>
      <c r="Y9" s="71"/>
      <c r="Z9" s="1018" t="s">
        <v>1343</v>
      </c>
      <c r="AA9" s="1018" t="s">
        <v>423</v>
      </c>
      <c r="AB9" s="1018" t="s">
        <v>634</v>
      </c>
      <c r="AC9" s="1017"/>
      <c r="AD9" s="1053"/>
      <c r="AE9" s="1053"/>
      <c r="AF9" s="1053"/>
    </row>
    <row r="10" spans="1:32" ht="12" customHeight="1" x14ac:dyDescent="0.25">
      <c r="A10" s="329" t="s">
        <v>637</v>
      </c>
      <c r="B10" s="329" t="s">
        <v>424</v>
      </c>
      <c r="C10" s="688" t="s">
        <v>425</v>
      </c>
      <c r="D10" s="329" t="s">
        <v>426</v>
      </c>
      <c r="E10" s="329" t="s">
        <v>427</v>
      </c>
      <c r="F10" s="329" t="s">
        <v>428</v>
      </c>
      <c r="G10" s="329" t="s">
        <v>637</v>
      </c>
      <c r="H10" s="329" t="s">
        <v>637</v>
      </c>
      <c r="I10" s="329" t="s">
        <v>424</v>
      </c>
      <c r="J10" s="329" t="s">
        <v>429</v>
      </c>
      <c r="K10" s="329" t="s">
        <v>430</v>
      </c>
      <c r="L10" s="329" t="s">
        <v>637</v>
      </c>
      <c r="M10" s="71"/>
      <c r="N10" s="71"/>
      <c r="O10" s="329" t="s">
        <v>637</v>
      </c>
      <c r="P10" s="329" t="s">
        <v>424</v>
      </c>
      <c r="Q10" s="1030" t="s">
        <v>637</v>
      </c>
      <c r="R10" s="1030" t="s">
        <v>431</v>
      </c>
      <c r="S10" s="1030" t="s">
        <v>637</v>
      </c>
      <c r="T10" s="1166"/>
      <c r="U10" s="1017"/>
      <c r="V10" s="1017"/>
      <c r="W10" s="1017"/>
      <c r="X10" s="329" t="s">
        <v>637</v>
      </c>
      <c r="Y10" s="329" t="s">
        <v>424</v>
      </c>
      <c r="Z10" s="1030" t="s">
        <v>637</v>
      </c>
      <c r="AA10" s="1030" t="s">
        <v>431</v>
      </c>
      <c r="AB10" s="1030" t="s">
        <v>637</v>
      </c>
      <c r="AC10" s="1166"/>
      <c r="AD10" s="1053"/>
      <c r="AE10" s="1053"/>
      <c r="AF10" s="1053"/>
    </row>
    <row r="11" spans="1:32" ht="12" customHeight="1" x14ac:dyDescent="0.25">
      <c r="A11" s="272"/>
      <c r="B11" s="272"/>
      <c r="C11" s="772"/>
      <c r="D11" s="272"/>
      <c r="E11" s="505"/>
      <c r="F11" s="272"/>
      <c r="G11" s="272"/>
      <c r="H11" s="272"/>
      <c r="I11" s="272"/>
      <c r="J11" s="772"/>
      <c r="K11" s="272"/>
      <c r="L11" s="272"/>
      <c r="M11" s="71"/>
      <c r="N11" s="71"/>
      <c r="O11" s="1018"/>
      <c r="P11" s="1017"/>
      <c r="Q11" s="1018"/>
      <c r="R11" s="1017"/>
      <c r="S11" s="1018"/>
      <c r="T11" s="1017"/>
      <c r="U11" s="1017"/>
      <c r="V11" s="1017"/>
      <c r="W11" s="1017"/>
      <c r="X11" s="940"/>
      <c r="Y11" s="940"/>
      <c r="Z11" s="940"/>
      <c r="AA11" s="940"/>
      <c r="AB11" s="940"/>
      <c r="AC11" s="506"/>
      <c r="AD11" s="508"/>
      <c r="AE11" s="508"/>
      <c r="AF11" s="508"/>
    </row>
    <row r="12" spans="1:32" ht="12" customHeight="1" x14ac:dyDescent="0.25">
      <c r="A12" s="594">
        <v>1</v>
      </c>
      <c r="B12" s="497" t="s">
        <v>432</v>
      </c>
      <c r="C12" s="497" t="s">
        <v>413</v>
      </c>
      <c r="D12" s="497" t="s">
        <v>433</v>
      </c>
      <c r="E12" s="497" t="s">
        <v>434</v>
      </c>
      <c r="F12" s="497" t="s">
        <v>434</v>
      </c>
      <c r="G12" s="594">
        <v>1</v>
      </c>
      <c r="H12" s="594">
        <v>1</v>
      </c>
      <c r="I12" s="497" t="s">
        <v>432</v>
      </c>
      <c r="J12" s="497" t="s">
        <v>413</v>
      </c>
      <c r="K12" s="497" t="s">
        <v>413</v>
      </c>
      <c r="L12" s="594">
        <v>1</v>
      </c>
      <c r="M12" s="71"/>
      <c r="N12" s="71"/>
      <c r="O12" s="271"/>
      <c r="P12" s="506" t="s">
        <v>435</v>
      </c>
      <c r="Q12" s="940"/>
      <c r="R12" s="506"/>
      <c r="S12" s="1167"/>
      <c r="T12" s="506"/>
      <c r="U12" s="506"/>
      <c r="V12" s="506"/>
      <c r="W12" s="506"/>
      <c r="X12" s="648"/>
      <c r="Y12" s="271" t="s">
        <v>1211</v>
      </c>
      <c r="Z12" s="271"/>
      <c r="AA12" s="940"/>
      <c r="AB12" s="1167"/>
      <c r="AC12" s="506"/>
      <c r="AD12" s="508"/>
      <c r="AE12" s="508"/>
      <c r="AF12" s="508"/>
    </row>
    <row r="13" spans="1:32" ht="12" customHeight="1" x14ac:dyDescent="0.25">
      <c r="A13" s="530">
        <v>5</v>
      </c>
      <c r="B13" s="1056" t="s">
        <v>306</v>
      </c>
      <c r="C13" s="499"/>
      <c r="D13" s="499"/>
      <c r="E13" s="499"/>
      <c r="F13" s="499"/>
      <c r="G13" s="530">
        <v>5</v>
      </c>
      <c r="H13" s="530">
        <v>5</v>
      </c>
      <c r="I13" s="1056" t="s">
        <v>306</v>
      </c>
      <c r="J13" s="499"/>
      <c r="K13" s="658"/>
      <c r="L13" s="530">
        <v>5</v>
      </c>
      <c r="M13" s="71"/>
      <c r="N13" s="71"/>
      <c r="O13" s="594">
        <v>500</v>
      </c>
      <c r="P13" s="261" t="s">
        <v>436</v>
      </c>
      <c r="Q13" s="756"/>
      <c r="R13" s="663" t="s">
        <v>1101</v>
      </c>
      <c r="S13" s="594">
        <v>500</v>
      </c>
      <c r="T13" s="506"/>
      <c r="U13" s="1051"/>
      <c r="V13" s="1051"/>
      <c r="W13" s="1168"/>
      <c r="X13" s="863">
        <v>730</v>
      </c>
      <c r="Y13" s="271" t="s">
        <v>1212</v>
      </c>
      <c r="Z13" s="333">
        <v>7400</v>
      </c>
      <c r="AA13" s="980" t="s">
        <v>437</v>
      </c>
      <c r="AB13" s="524">
        <v>730</v>
      </c>
      <c r="AC13" s="506"/>
      <c r="AD13" s="1169"/>
      <c r="AE13" s="1169"/>
      <c r="AF13" s="508"/>
    </row>
    <row r="14" spans="1:32" ht="12" customHeight="1" x14ac:dyDescent="0.25">
      <c r="A14" s="530">
        <v>10</v>
      </c>
      <c r="B14" s="1056" t="s">
        <v>303</v>
      </c>
      <c r="C14" s="1170"/>
      <c r="D14" s="499"/>
      <c r="E14" s="499"/>
      <c r="F14" s="499"/>
      <c r="G14" s="530">
        <v>10</v>
      </c>
      <c r="H14" s="530">
        <v>10</v>
      </c>
      <c r="I14" s="1056" t="s">
        <v>303</v>
      </c>
      <c r="J14" s="868"/>
      <c r="K14" s="658"/>
      <c r="L14" s="530">
        <v>10</v>
      </c>
      <c r="M14" s="71"/>
      <c r="N14" s="71"/>
      <c r="O14" s="524"/>
      <c r="P14" s="71" t="s">
        <v>757</v>
      </c>
      <c r="Q14" s="940"/>
      <c r="R14" s="506"/>
      <c r="S14" s="524"/>
      <c r="T14" s="506"/>
      <c r="U14" s="1051"/>
      <c r="V14" s="1051"/>
      <c r="W14" s="1168"/>
      <c r="X14" s="962">
        <v>735</v>
      </c>
      <c r="Y14" s="726" t="s">
        <v>1214</v>
      </c>
      <c r="Z14" s="528">
        <v>7420</v>
      </c>
      <c r="AA14" s="980" t="s">
        <v>1708</v>
      </c>
      <c r="AB14" s="525">
        <v>735</v>
      </c>
      <c r="AC14" s="506"/>
      <c r="AD14" s="1169"/>
      <c r="AE14" s="1169"/>
      <c r="AF14" s="508"/>
    </row>
    <row r="15" spans="1:32" ht="12" customHeight="1" x14ac:dyDescent="0.25">
      <c r="A15" s="530">
        <v>15</v>
      </c>
      <c r="B15" s="1056" t="s">
        <v>370</v>
      </c>
      <c r="C15" s="1170"/>
      <c r="D15" s="499"/>
      <c r="E15" s="499"/>
      <c r="F15" s="499"/>
      <c r="G15" s="530">
        <v>15</v>
      </c>
      <c r="H15" s="530">
        <v>15</v>
      </c>
      <c r="I15" s="1056" t="s">
        <v>370</v>
      </c>
      <c r="J15" s="868"/>
      <c r="K15" s="658"/>
      <c r="L15" s="530">
        <v>15</v>
      </c>
      <c r="M15" s="71"/>
      <c r="N15" s="71"/>
      <c r="O15" s="530">
        <v>505</v>
      </c>
      <c r="P15" s="285" t="s">
        <v>1283</v>
      </c>
      <c r="Q15" s="326">
        <v>6010</v>
      </c>
      <c r="R15" s="980" t="s">
        <v>437</v>
      </c>
      <c r="S15" s="530">
        <v>505</v>
      </c>
      <c r="T15" s="506"/>
      <c r="U15" s="1051"/>
      <c r="V15" s="1051"/>
      <c r="W15" s="1168"/>
      <c r="X15" s="863">
        <v>740</v>
      </c>
      <c r="Y15" s="726" t="s">
        <v>859</v>
      </c>
      <c r="Z15" s="528">
        <v>7430</v>
      </c>
      <c r="AA15" s="980" t="s">
        <v>1708</v>
      </c>
      <c r="AB15" s="524">
        <v>740</v>
      </c>
      <c r="AC15" s="506"/>
      <c r="AD15" s="1169"/>
      <c r="AE15" s="1169"/>
      <c r="AF15" s="508"/>
    </row>
    <row r="16" spans="1:32" ht="12" customHeight="1" x14ac:dyDescent="0.25">
      <c r="A16" s="530">
        <v>20</v>
      </c>
      <c r="B16" s="1056" t="s">
        <v>300</v>
      </c>
      <c r="C16" s="1170"/>
      <c r="D16" s="499"/>
      <c r="E16" s="499"/>
      <c r="F16" s="499"/>
      <c r="G16" s="530">
        <v>20</v>
      </c>
      <c r="H16" s="530">
        <v>20</v>
      </c>
      <c r="I16" s="1056" t="s">
        <v>300</v>
      </c>
      <c r="J16" s="868"/>
      <c r="K16" s="658"/>
      <c r="L16" s="530">
        <v>20</v>
      </c>
      <c r="M16" s="71"/>
      <c r="N16" s="71"/>
      <c r="O16" s="530">
        <v>510</v>
      </c>
      <c r="P16" s="285" t="s">
        <v>1284</v>
      </c>
      <c r="Q16" s="326">
        <v>6030</v>
      </c>
      <c r="R16" s="980" t="s">
        <v>1708</v>
      </c>
      <c r="S16" s="530">
        <v>510</v>
      </c>
      <c r="T16" s="506"/>
      <c r="U16" s="1051"/>
      <c r="V16" s="1051"/>
      <c r="W16" s="1168"/>
      <c r="X16" s="962">
        <v>745</v>
      </c>
      <c r="Y16" s="726" t="s">
        <v>712</v>
      </c>
      <c r="Z16" s="528">
        <v>7450</v>
      </c>
      <c r="AA16" s="980" t="s">
        <v>1708</v>
      </c>
      <c r="AB16" s="525">
        <v>745</v>
      </c>
      <c r="AC16" s="506"/>
      <c r="AD16" s="1169"/>
      <c r="AE16" s="1169"/>
      <c r="AF16" s="508"/>
    </row>
    <row r="17" spans="1:32" ht="12" customHeight="1" x14ac:dyDescent="0.25">
      <c r="A17" s="594">
        <v>25</v>
      </c>
      <c r="B17" s="1057" t="s">
        <v>301</v>
      </c>
      <c r="C17" s="1171"/>
      <c r="D17" s="497"/>
      <c r="E17" s="497"/>
      <c r="F17" s="497"/>
      <c r="G17" s="594">
        <v>25</v>
      </c>
      <c r="H17" s="594">
        <v>25</v>
      </c>
      <c r="I17" s="1057" t="s">
        <v>301</v>
      </c>
      <c r="J17" s="688"/>
      <c r="K17" s="656"/>
      <c r="L17" s="594">
        <v>25</v>
      </c>
      <c r="M17" s="71"/>
      <c r="N17" s="71"/>
      <c r="O17" s="530">
        <v>515</v>
      </c>
      <c r="P17" s="285" t="s">
        <v>1285</v>
      </c>
      <c r="Q17" s="326">
        <v>6050</v>
      </c>
      <c r="R17" s="980" t="s">
        <v>1708</v>
      </c>
      <c r="S17" s="530">
        <v>515</v>
      </c>
      <c r="T17" s="506"/>
      <c r="U17" s="1051"/>
      <c r="V17" s="1051"/>
      <c r="W17" s="1168"/>
      <c r="X17" s="1172">
        <v>750</v>
      </c>
      <c r="Y17" s="727" t="s">
        <v>1216</v>
      </c>
      <c r="Z17" s="813">
        <v>7470</v>
      </c>
      <c r="AA17" s="663" t="s">
        <v>1708</v>
      </c>
      <c r="AB17" s="594">
        <v>750</v>
      </c>
      <c r="AC17" s="506"/>
      <c r="AD17" s="1169"/>
      <c r="AE17" s="1169"/>
      <c r="AF17" s="508"/>
    </row>
    <row r="18" spans="1:32" ht="12" customHeight="1" x14ac:dyDescent="0.25">
      <c r="A18" s="530">
        <v>30</v>
      </c>
      <c r="B18" s="1056" t="s">
        <v>305</v>
      </c>
      <c r="C18" s="1173"/>
      <c r="D18" s="728"/>
      <c r="E18" s="728"/>
      <c r="F18" s="728"/>
      <c r="G18" s="530">
        <v>30</v>
      </c>
      <c r="H18" s="530">
        <v>30</v>
      </c>
      <c r="I18" s="1056" t="s">
        <v>305</v>
      </c>
      <c r="J18" s="1159"/>
      <c r="K18" s="658"/>
      <c r="L18" s="530">
        <v>30</v>
      </c>
      <c r="M18" s="71"/>
      <c r="N18" s="71"/>
      <c r="O18" s="530">
        <v>520</v>
      </c>
      <c r="P18" s="285" t="s">
        <v>1286</v>
      </c>
      <c r="Q18" s="326">
        <v>6070</v>
      </c>
      <c r="R18" s="980" t="s">
        <v>1708</v>
      </c>
      <c r="S18" s="530">
        <v>520</v>
      </c>
      <c r="T18" s="506"/>
      <c r="U18" s="1051"/>
      <c r="V18" s="1051"/>
      <c r="W18" s="1168"/>
      <c r="X18" s="962">
        <v>755</v>
      </c>
      <c r="Y18" s="726" t="s">
        <v>1218</v>
      </c>
      <c r="Z18" s="528">
        <v>7480</v>
      </c>
      <c r="AA18" s="980" t="s">
        <v>1708</v>
      </c>
      <c r="AB18" s="525">
        <v>755</v>
      </c>
      <c r="AC18" s="506"/>
      <c r="AD18" s="1169"/>
      <c r="AE18" s="1169"/>
      <c r="AF18" s="508"/>
    </row>
    <row r="19" spans="1:32" ht="12" customHeight="1" x14ac:dyDescent="0.25">
      <c r="A19" s="530">
        <v>35</v>
      </c>
      <c r="B19" s="1056" t="s">
        <v>163</v>
      </c>
      <c r="C19" s="1173"/>
      <c r="D19" s="728"/>
      <c r="E19" s="728"/>
      <c r="F19" s="728"/>
      <c r="G19" s="530">
        <v>35</v>
      </c>
      <c r="H19" s="530">
        <v>35</v>
      </c>
      <c r="I19" s="1056" t="s">
        <v>163</v>
      </c>
      <c r="J19" s="1159"/>
      <c r="K19" s="658"/>
      <c r="L19" s="530">
        <v>35</v>
      </c>
      <c r="M19" s="71"/>
      <c r="N19" s="71"/>
      <c r="O19" s="594">
        <v>525</v>
      </c>
      <c r="P19" s="261" t="s">
        <v>875</v>
      </c>
      <c r="Q19" s="329">
        <v>6090</v>
      </c>
      <c r="R19" s="663" t="s">
        <v>1708</v>
      </c>
      <c r="S19" s="594">
        <v>525</v>
      </c>
      <c r="T19" s="506"/>
      <c r="U19" s="1051"/>
      <c r="V19" s="1051"/>
      <c r="W19" s="1168"/>
      <c r="X19" s="863">
        <v>760</v>
      </c>
      <c r="Y19" s="726" t="s">
        <v>1220</v>
      </c>
      <c r="Z19" s="528">
        <v>7500</v>
      </c>
      <c r="AA19" s="980" t="s">
        <v>1708</v>
      </c>
      <c r="AB19" s="524">
        <v>760</v>
      </c>
      <c r="AC19" s="506"/>
      <c r="AD19" s="1169"/>
      <c r="AE19" s="1169"/>
      <c r="AF19" s="508"/>
    </row>
    <row r="20" spans="1:32" ht="12" customHeight="1" x14ac:dyDescent="0.25">
      <c r="A20" s="530">
        <v>40</v>
      </c>
      <c r="B20" s="1056" t="s">
        <v>164</v>
      </c>
      <c r="C20" s="1173"/>
      <c r="D20" s="728"/>
      <c r="E20" s="728"/>
      <c r="F20" s="728"/>
      <c r="G20" s="530">
        <v>40</v>
      </c>
      <c r="H20" s="530">
        <v>40</v>
      </c>
      <c r="I20" s="1056" t="s">
        <v>164</v>
      </c>
      <c r="J20" s="1159"/>
      <c r="K20" s="658"/>
      <c r="L20" s="530">
        <v>40</v>
      </c>
      <c r="M20" s="71"/>
      <c r="N20" s="71"/>
      <c r="O20" s="530">
        <v>530</v>
      </c>
      <c r="P20" s="285" t="s">
        <v>1287</v>
      </c>
      <c r="Q20" s="326">
        <v>6110</v>
      </c>
      <c r="R20" s="980" t="s">
        <v>1708</v>
      </c>
      <c r="S20" s="530">
        <v>530</v>
      </c>
      <c r="T20" s="506"/>
      <c r="U20" s="1051"/>
      <c r="V20" s="1051"/>
      <c r="W20" s="1168"/>
      <c r="X20" s="962">
        <v>765</v>
      </c>
      <c r="Y20" s="726" t="s">
        <v>1222</v>
      </c>
      <c r="Z20" s="528">
        <v>7520</v>
      </c>
      <c r="AA20" s="980" t="s">
        <v>1708</v>
      </c>
      <c r="AB20" s="525">
        <v>765</v>
      </c>
      <c r="AC20" s="506"/>
      <c r="AD20" s="1169"/>
      <c r="AE20" s="1169"/>
      <c r="AF20" s="508"/>
    </row>
    <row r="21" spans="1:32" ht="12" customHeight="1" x14ac:dyDescent="0.25">
      <c r="A21" s="530">
        <v>45</v>
      </c>
      <c r="B21" s="1056" t="s">
        <v>165</v>
      </c>
      <c r="C21" s="1173"/>
      <c r="D21" s="728"/>
      <c r="E21" s="728"/>
      <c r="F21" s="728"/>
      <c r="G21" s="530">
        <v>45</v>
      </c>
      <c r="H21" s="530">
        <v>45</v>
      </c>
      <c r="I21" s="1056" t="s">
        <v>165</v>
      </c>
      <c r="J21" s="1159"/>
      <c r="K21" s="658"/>
      <c r="L21" s="530">
        <v>45</v>
      </c>
      <c r="M21" s="71"/>
      <c r="N21" s="71"/>
      <c r="O21" s="530">
        <v>535</v>
      </c>
      <c r="P21" s="285" t="s">
        <v>1288</v>
      </c>
      <c r="Q21" s="326">
        <v>6130</v>
      </c>
      <c r="R21" s="980" t="s">
        <v>1708</v>
      </c>
      <c r="S21" s="530">
        <v>535</v>
      </c>
      <c r="T21" s="506"/>
      <c r="U21" s="1051"/>
      <c r="V21" s="1051"/>
      <c r="W21" s="1168"/>
      <c r="X21" s="863">
        <v>770</v>
      </c>
      <c r="Y21" s="726" t="s">
        <v>1223</v>
      </c>
      <c r="Z21" s="528">
        <v>7540</v>
      </c>
      <c r="AA21" s="980" t="s">
        <v>1708</v>
      </c>
      <c r="AB21" s="524">
        <v>770</v>
      </c>
      <c r="AC21" s="506"/>
      <c r="AD21" s="1169"/>
      <c r="AE21" s="1169"/>
      <c r="AF21" s="508"/>
    </row>
    <row r="22" spans="1:32" ht="12" customHeight="1" x14ac:dyDescent="0.25">
      <c r="A22" s="594">
        <v>50</v>
      </c>
      <c r="B22" s="1057" t="s">
        <v>166</v>
      </c>
      <c r="C22" s="1174"/>
      <c r="D22" s="756"/>
      <c r="E22" s="756"/>
      <c r="F22" s="756"/>
      <c r="G22" s="594">
        <v>50</v>
      </c>
      <c r="H22" s="594">
        <v>50</v>
      </c>
      <c r="I22" s="1057" t="s">
        <v>166</v>
      </c>
      <c r="J22" s="1175"/>
      <c r="K22" s="656"/>
      <c r="L22" s="594">
        <v>50</v>
      </c>
      <c r="M22" s="71"/>
      <c r="N22" s="71"/>
      <c r="O22" s="530">
        <v>540</v>
      </c>
      <c r="P22" s="285" t="s">
        <v>1289</v>
      </c>
      <c r="Q22" s="326">
        <v>6150</v>
      </c>
      <c r="R22" s="980" t="s">
        <v>1708</v>
      </c>
      <c r="S22" s="530">
        <v>540</v>
      </c>
      <c r="T22" s="506"/>
      <c r="U22" s="1051"/>
      <c r="V22" s="1051"/>
      <c r="W22" s="1168"/>
      <c r="X22" s="963">
        <v>775</v>
      </c>
      <c r="Y22" s="727" t="s">
        <v>800</v>
      </c>
      <c r="Z22" s="813">
        <v>7560</v>
      </c>
      <c r="AA22" s="663" t="s">
        <v>1708</v>
      </c>
      <c r="AB22" s="966">
        <v>775</v>
      </c>
      <c r="AC22" s="506"/>
      <c r="AD22" s="1169"/>
      <c r="AE22" s="1169"/>
      <c r="AF22" s="508"/>
    </row>
    <row r="23" spans="1:32" ht="12" customHeight="1" x14ac:dyDescent="0.25">
      <c r="A23" s="530">
        <v>55</v>
      </c>
      <c r="B23" s="1056" t="s">
        <v>178</v>
      </c>
      <c r="C23" s="1173"/>
      <c r="D23" s="728"/>
      <c r="E23" s="728"/>
      <c r="F23" s="728"/>
      <c r="G23" s="530">
        <v>55</v>
      </c>
      <c r="H23" s="530">
        <v>55</v>
      </c>
      <c r="I23" s="1056" t="s">
        <v>178</v>
      </c>
      <c r="J23" s="1159"/>
      <c r="K23" s="658"/>
      <c r="L23" s="530">
        <v>55</v>
      </c>
      <c r="M23" s="71"/>
      <c r="N23" s="71"/>
      <c r="O23" s="530">
        <v>545</v>
      </c>
      <c r="P23" s="285" t="s">
        <v>1290</v>
      </c>
      <c r="Q23" s="326">
        <v>6170</v>
      </c>
      <c r="R23" s="980" t="s">
        <v>1708</v>
      </c>
      <c r="S23" s="530">
        <v>545</v>
      </c>
      <c r="T23" s="506"/>
      <c r="U23" s="1051"/>
      <c r="V23" s="1051"/>
      <c r="W23" s="1168"/>
      <c r="X23" s="863">
        <v>780</v>
      </c>
      <c r="Y23" s="726" t="s">
        <v>1226</v>
      </c>
      <c r="Z23" s="528">
        <v>7570</v>
      </c>
      <c r="AA23" s="980" t="s">
        <v>1708</v>
      </c>
      <c r="AB23" s="524">
        <v>780</v>
      </c>
      <c r="AC23" s="506"/>
      <c r="AD23" s="1169"/>
      <c r="AE23" s="1169"/>
      <c r="AF23" s="508"/>
    </row>
    <row r="24" spans="1:32" ht="12" customHeight="1" x14ac:dyDescent="0.25">
      <c r="A24" s="530">
        <v>60</v>
      </c>
      <c r="B24" s="1056" t="s">
        <v>179</v>
      </c>
      <c r="C24" s="1173"/>
      <c r="D24" s="728"/>
      <c r="E24" s="728"/>
      <c r="F24" s="728"/>
      <c r="G24" s="530">
        <v>60</v>
      </c>
      <c r="H24" s="530">
        <v>60</v>
      </c>
      <c r="I24" s="1056" t="s">
        <v>179</v>
      </c>
      <c r="J24" s="1159"/>
      <c r="K24" s="658"/>
      <c r="L24" s="530">
        <v>60</v>
      </c>
      <c r="M24" s="71"/>
      <c r="N24" s="71"/>
      <c r="O24" s="594">
        <v>550</v>
      </c>
      <c r="P24" s="261" t="s">
        <v>1291</v>
      </c>
      <c r="Q24" s="329">
        <v>6290</v>
      </c>
      <c r="R24" s="663" t="s">
        <v>1708</v>
      </c>
      <c r="S24" s="594">
        <v>550</v>
      </c>
      <c r="T24" s="506"/>
      <c r="U24" s="1051"/>
      <c r="V24" s="1051"/>
      <c r="W24" s="1168"/>
      <c r="X24" s="962">
        <v>785</v>
      </c>
      <c r="Y24" s="726" t="s">
        <v>1227</v>
      </c>
      <c r="Z24" s="528">
        <v>7590</v>
      </c>
      <c r="AA24" s="980" t="s">
        <v>1708</v>
      </c>
      <c r="AB24" s="525">
        <v>785</v>
      </c>
      <c r="AC24" s="506"/>
      <c r="AD24" s="1169"/>
      <c r="AE24" s="1169"/>
      <c r="AF24" s="508"/>
    </row>
    <row r="25" spans="1:32" ht="12" customHeight="1" x14ac:dyDescent="0.25">
      <c r="A25" s="530">
        <v>65</v>
      </c>
      <c r="B25" s="1056" t="s">
        <v>371</v>
      </c>
      <c r="C25" s="1173"/>
      <c r="D25" s="728"/>
      <c r="E25" s="728"/>
      <c r="F25" s="728"/>
      <c r="G25" s="530">
        <v>65</v>
      </c>
      <c r="H25" s="530">
        <v>65</v>
      </c>
      <c r="I25" s="1056" t="s">
        <v>371</v>
      </c>
      <c r="J25" s="1159"/>
      <c r="K25" s="658"/>
      <c r="L25" s="530">
        <v>65</v>
      </c>
      <c r="M25" s="71"/>
      <c r="N25" s="71"/>
      <c r="O25" s="530">
        <v>555</v>
      </c>
      <c r="P25" s="285" t="s">
        <v>870</v>
      </c>
      <c r="Q25" s="326">
        <v>6340</v>
      </c>
      <c r="R25" s="980" t="s">
        <v>1708</v>
      </c>
      <c r="S25" s="530">
        <v>555</v>
      </c>
      <c r="T25" s="506"/>
      <c r="U25" s="1051"/>
      <c r="V25" s="1051"/>
      <c r="W25" s="1168"/>
      <c r="X25" s="863">
        <v>790</v>
      </c>
      <c r="Y25" s="726" t="s">
        <v>807</v>
      </c>
      <c r="Z25" s="528">
        <v>7610</v>
      </c>
      <c r="AA25" s="980" t="s">
        <v>1708</v>
      </c>
      <c r="AB25" s="524">
        <v>790</v>
      </c>
      <c r="AC25" s="506"/>
      <c r="AD25" s="1169"/>
      <c r="AE25" s="1169"/>
      <c r="AF25" s="508"/>
    </row>
    <row r="26" spans="1:32" ht="12" customHeight="1" x14ac:dyDescent="0.25">
      <c r="A26" s="530">
        <v>70</v>
      </c>
      <c r="B26" s="1056" t="s">
        <v>283</v>
      </c>
      <c r="C26" s="1173"/>
      <c r="D26" s="728"/>
      <c r="E26" s="728"/>
      <c r="F26" s="728"/>
      <c r="G26" s="530">
        <v>70</v>
      </c>
      <c r="H26" s="530">
        <v>70</v>
      </c>
      <c r="I26" s="1056" t="s">
        <v>283</v>
      </c>
      <c r="J26" s="1159"/>
      <c r="K26" s="658"/>
      <c r="L26" s="530">
        <v>70</v>
      </c>
      <c r="M26" s="71"/>
      <c r="N26" s="71"/>
      <c r="O26" s="530">
        <v>560</v>
      </c>
      <c r="P26" s="285" t="s">
        <v>438</v>
      </c>
      <c r="Q26" s="326">
        <v>6360</v>
      </c>
      <c r="R26" s="980" t="s">
        <v>1708</v>
      </c>
      <c r="S26" s="530">
        <v>560</v>
      </c>
      <c r="T26" s="506"/>
      <c r="U26" s="1051"/>
      <c r="V26" s="1051"/>
      <c r="W26" s="1168"/>
      <c r="X26" s="962">
        <v>795</v>
      </c>
      <c r="Y26" s="726" t="s">
        <v>805</v>
      </c>
      <c r="Z26" s="528">
        <v>7620</v>
      </c>
      <c r="AA26" s="980" t="s">
        <v>1708</v>
      </c>
      <c r="AB26" s="525">
        <v>795</v>
      </c>
      <c r="AC26" s="506"/>
      <c r="AD26" s="1169"/>
      <c r="AE26" s="1169"/>
      <c r="AF26" s="508"/>
    </row>
    <row r="27" spans="1:32" ht="12" customHeight="1" x14ac:dyDescent="0.25">
      <c r="A27" s="594">
        <v>75</v>
      </c>
      <c r="B27" s="1057" t="s">
        <v>293</v>
      </c>
      <c r="C27" s="1174"/>
      <c r="D27" s="756"/>
      <c r="E27" s="756"/>
      <c r="F27" s="756"/>
      <c r="G27" s="594">
        <v>75</v>
      </c>
      <c r="H27" s="594">
        <v>75</v>
      </c>
      <c r="I27" s="1057" t="s">
        <v>293</v>
      </c>
      <c r="J27" s="1175"/>
      <c r="K27" s="656"/>
      <c r="L27" s="594">
        <v>75</v>
      </c>
      <c r="M27" s="71"/>
      <c r="N27" s="71"/>
      <c r="O27" s="530">
        <v>565</v>
      </c>
      <c r="P27" s="285" t="s">
        <v>1263</v>
      </c>
      <c r="Q27" s="326">
        <v>6380</v>
      </c>
      <c r="R27" s="980" t="s">
        <v>1708</v>
      </c>
      <c r="S27" s="530">
        <v>565</v>
      </c>
      <c r="T27" s="506"/>
      <c r="U27" s="1051"/>
      <c r="V27" s="1051"/>
      <c r="W27" s="1168"/>
      <c r="X27" s="1172">
        <v>800</v>
      </c>
      <c r="Y27" s="727" t="s">
        <v>1228</v>
      </c>
      <c r="Z27" s="813">
        <v>7630</v>
      </c>
      <c r="AA27" s="663" t="s">
        <v>1708</v>
      </c>
      <c r="AB27" s="594">
        <v>800</v>
      </c>
      <c r="AC27" s="506"/>
      <c r="AD27" s="1169"/>
      <c r="AE27" s="1169"/>
      <c r="AF27" s="508"/>
    </row>
    <row r="28" spans="1:32" ht="12" customHeight="1" x14ac:dyDescent="0.25">
      <c r="A28" s="530">
        <v>80</v>
      </c>
      <c r="B28" s="1056" t="s">
        <v>268</v>
      </c>
      <c r="C28" s="1173"/>
      <c r="D28" s="728"/>
      <c r="E28" s="728"/>
      <c r="F28" s="728"/>
      <c r="G28" s="530">
        <v>80</v>
      </c>
      <c r="H28" s="530">
        <v>80</v>
      </c>
      <c r="I28" s="1056" t="s">
        <v>268</v>
      </c>
      <c r="J28" s="1159"/>
      <c r="K28" s="658"/>
      <c r="L28" s="530">
        <v>80</v>
      </c>
      <c r="M28" s="71"/>
      <c r="N28" s="71"/>
      <c r="O28" s="530">
        <v>570</v>
      </c>
      <c r="P28" s="285" t="s">
        <v>1262</v>
      </c>
      <c r="Q28" s="326">
        <v>6400</v>
      </c>
      <c r="R28" s="980" t="s">
        <v>1708</v>
      </c>
      <c r="S28" s="530">
        <v>570</v>
      </c>
      <c r="T28" s="506"/>
      <c r="U28" s="1051"/>
      <c r="V28" s="1051"/>
      <c r="W28" s="1168"/>
      <c r="X28" s="962">
        <v>805</v>
      </c>
      <c r="Y28" s="726" t="s">
        <v>1229</v>
      </c>
      <c r="Z28" s="528">
        <v>7640</v>
      </c>
      <c r="AA28" s="980" t="s">
        <v>1708</v>
      </c>
      <c r="AB28" s="525">
        <v>805</v>
      </c>
      <c r="AC28" s="506"/>
      <c r="AD28" s="1169"/>
      <c r="AE28" s="1169"/>
      <c r="AF28" s="508"/>
    </row>
    <row r="29" spans="1:32" ht="12" customHeight="1" x14ac:dyDescent="0.25">
      <c r="A29" s="530">
        <v>85</v>
      </c>
      <c r="B29" s="1056" t="s">
        <v>167</v>
      </c>
      <c r="C29" s="1173"/>
      <c r="D29" s="728"/>
      <c r="E29" s="728"/>
      <c r="F29" s="728"/>
      <c r="G29" s="530">
        <v>85</v>
      </c>
      <c r="H29" s="530">
        <v>85</v>
      </c>
      <c r="I29" s="1056" t="s">
        <v>167</v>
      </c>
      <c r="J29" s="1159"/>
      <c r="K29" s="658"/>
      <c r="L29" s="530">
        <v>85</v>
      </c>
      <c r="M29" s="71"/>
      <c r="N29" s="71"/>
      <c r="O29" s="594">
        <v>575</v>
      </c>
      <c r="P29" s="261" t="s">
        <v>1293</v>
      </c>
      <c r="Q29" s="329">
        <v>6420</v>
      </c>
      <c r="R29" s="663" t="s">
        <v>1708</v>
      </c>
      <c r="S29" s="594">
        <v>575</v>
      </c>
      <c r="T29" s="506"/>
      <c r="U29" s="1051"/>
      <c r="V29" s="1051"/>
      <c r="W29" s="1168"/>
      <c r="X29" s="863">
        <v>810</v>
      </c>
      <c r="Y29" s="726" t="s">
        <v>727</v>
      </c>
      <c r="Z29" s="528">
        <v>7650</v>
      </c>
      <c r="AA29" s="980" t="s">
        <v>1708</v>
      </c>
      <c r="AB29" s="524">
        <v>810</v>
      </c>
      <c r="AC29" s="506"/>
      <c r="AD29" s="1169"/>
      <c r="AE29" s="1169"/>
      <c r="AF29" s="508"/>
    </row>
    <row r="30" spans="1:32" ht="12" customHeight="1" x14ac:dyDescent="0.25">
      <c r="A30" s="530">
        <v>90</v>
      </c>
      <c r="B30" s="1056" t="s">
        <v>168</v>
      </c>
      <c r="C30" s="1173"/>
      <c r="D30" s="728"/>
      <c r="E30" s="728"/>
      <c r="F30" s="728"/>
      <c r="G30" s="530">
        <v>90</v>
      </c>
      <c r="H30" s="530">
        <v>90</v>
      </c>
      <c r="I30" s="1056" t="s">
        <v>168</v>
      </c>
      <c r="J30" s="1159"/>
      <c r="K30" s="658"/>
      <c r="L30" s="530">
        <v>90</v>
      </c>
      <c r="M30" s="71"/>
      <c r="N30" s="71"/>
      <c r="O30" s="530">
        <v>580</v>
      </c>
      <c r="P30" s="285" t="s">
        <v>1294</v>
      </c>
      <c r="Q30" s="326">
        <v>6440</v>
      </c>
      <c r="R30" s="980" t="s">
        <v>1708</v>
      </c>
      <c r="S30" s="530">
        <v>580</v>
      </c>
      <c r="T30" s="506"/>
      <c r="U30" s="1051"/>
      <c r="V30" s="1051"/>
      <c r="W30" s="1168"/>
      <c r="X30" s="962">
        <v>815</v>
      </c>
      <c r="Y30" s="726" t="s">
        <v>780</v>
      </c>
      <c r="Z30" s="528">
        <v>7660</v>
      </c>
      <c r="AA30" s="980" t="s">
        <v>1708</v>
      </c>
      <c r="AB30" s="525">
        <v>815</v>
      </c>
      <c r="AC30" s="506"/>
      <c r="AD30" s="1169"/>
      <c r="AE30" s="1169"/>
      <c r="AF30" s="508"/>
    </row>
    <row r="31" spans="1:32" ht="12" customHeight="1" x14ac:dyDescent="0.25">
      <c r="A31" s="530">
        <v>95</v>
      </c>
      <c r="B31" s="1056" t="s">
        <v>372</v>
      </c>
      <c r="C31" s="1173"/>
      <c r="D31" s="728"/>
      <c r="E31" s="728"/>
      <c r="F31" s="728"/>
      <c r="G31" s="530">
        <v>95</v>
      </c>
      <c r="H31" s="530">
        <v>95</v>
      </c>
      <c r="I31" s="1056" t="s">
        <v>372</v>
      </c>
      <c r="J31" s="1159"/>
      <c r="K31" s="658"/>
      <c r="L31" s="530">
        <v>95</v>
      </c>
      <c r="M31" s="71"/>
      <c r="N31" s="71"/>
      <c r="O31" s="530">
        <v>585</v>
      </c>
      <c r="P31" s="285" t="s">
        <v>1295</v>
      </c>
      <c r="Q31" s="326">
        <v>6470</v>
      </c>
      <c r="R31" s="980" t="s">
        <v>1708</v>
      </c>
      <c r="S31" s="530">
        <v>585</v>
      </c>
      <c r="T31" s="506"/>
      <c r="U31" s="1051"/>
      <c r="V31" s="1051"/>
      <c r="W31" s="1168"/>
      <c r="X31" s="863">
        <v>820</v>
      </c>
      <c r="Y31" s="726" t="s">
        <v>785</v>
      </c>
      <c r="Z31" s="528">
        <v>7670</v>
      </c>
      <c r="AA31" s="980" t="s">
        <v>1708</v>
      </c>
      <c r="AB31" s="524">
        <v>820</v>
      </c>
      <c r="AC31" s="506"/>
      <c r="AD31" s="1169"/>
      <c r="AE31" s="1169"/>
      <c r="AF31" s="508"/>
    </row>
    <row r="32" spans="1:32" ht="12" customHeight="1" x14ac:dyDescent="0.25">
      <c r="A32" s="594">
        <v>100</v>
      </c>
      <c r="B32" s="1057" t="s">
        <v>270</v>
      </c>
      <c r="C32" s="1174"/>
      <c r="D32" s="756"/>
      <c r="E32" s="756"/>
      <c r="F32" s="756"/>
      <c r="G32" s="594">
        <v>100</v>
      </c>
      <c r="H32" s="594">
        <v>100</v>
      </c>
      <c r="I32" s="1057" t="s">
        <v>270</v>
      </c>
      <c r="J32" s="1175"/>
      <c r="K32" s="656"/>
      <c r="L32" s="594">
        <v>100</v>
      </c>
      <c r="M32" s="71"/>
      <c r="N32" s="71"/>
      <c r="O32" s="530">
        <v>590</v>
      </c>
      <c r="P32" s="285" t="s">
        <v>1296</v>
      </c>
      <c r="Q32" s="326">
        <v>6510</v>
      </c>
      <c r="R32" s="980" t="s">
        <v>1708</v>
      </c>
      <c r="S32" s="530">
        <v>590</v>
      </c>
      <c r="T32" s="506"/>
      <c r="U32" s="1051"/>
      <c r="V32" s="1051"/>
      <c r="W32" s="1168"/>
      <c r="X32" s="963">
        <v>825</v>
      </c>
      <c r="Y32" s="727" t="s">
        <v>1230</v>
      </c>
      <c r="Z32" s="813">
        <v>7680</v>
      </c>
      <c r="AA32" s="663" t="s">
        <v>1708</v>
      </c>
      <c r="AB32" s="966">
        <v>825</v>
      </c>
      <c r="AC32" s="506"/>
      <c r="AD32" s="1169"/>
      <c r="AE32" s="1169"/>
      <c r="AF32" s="508"/>
    </row>
    <row r="33" spans="1:32" ht="12" customHeight="1" x14ac:dyDescent="0.25">
      <c r="A33" s="530">
        <v>105</v>
      </c>
      <c r="B33" s="1056" t="s">
        <v>276</v>
      </c>
      <c r="C33" s="1173"/>
      <c r="D33" s="728"/>
      <c r="E33" s="728"/>
      <c r="F33" s="728"/>
      <c r="G33" s="530">
        <v>105</v>
      </c>
      <c r="H33" s="530">
        <v>105</v>
      </c>
      <c r="I33" s="1056" t="s">
        <v>276</v>
      </c>
      <c r="J33" s="1159"/>
      <c r="K33" s="658"/>
      <c r="L33" s="530">
        <v>105</v>
      </c>
      <c r="M33" s="71"/>
      <c r="N33" s="71"/>
      <c r="O33" s="530">
        <v>595</v>
      </c>
      <c r="P33" s="285" t="s">
        <v>1301</v>
      </c>
      <c r="Q33" s="326">
        <v>6530</v>
      </c>
      <c r="R33" s="980" t="s">
        <v>1708</v>
      </c>
      <c r="S33" s="530">
        <v>595</v>
      </c>
      <c r="T33" s="506"/>
      <c r="U33" s="1051"/>
      <c r="V33" s="1051"/>
      <c r="W33" s="1168"/>
      <c r="X33" s="863">
        <v>830</v>
      </c>
      <c r="Y33" s="726" t="s">
        <v>1231</v>
      </c>
      <c r="Z33" s="528">
        <v>7710</v>
      </c>
      <c r="AA33" s="980" t="s">
        <v>1708</v>
      </c>
      <c r="AB33" s="524">
        <v>830</v>
      </c>
      <c r="AC33" s="506"/>
      <c r="AD33" s="1169"/>
      <c r="AE33" s="1169"/>
      <c r="AF33" s="508"/>
    </row>
    <row r="34" spans="1:32" ht="12" customHeight="1" x14ac:dyDescent="0.25">
      <c r="A34" s="530">
        <v>110</v>
      </c>
      <c r="B34" s="1056" t="s">
        <v>280</v>
      </c>
      <c r="C34" s="1173"/>
      <c r="D34" s="728"/>
      <c r="E34" s="728"/>
      <c r="F34" s="728"/>
      <c r="G34" s="530">
        <v>110</v>
      </c>
      <c r="H34" s="530">
        <v>110</v>
      </c>
      <c r="I34" s="1056" t="s">
        <v>280</v>
      </c>
      <c r="J34" s="1159"/>
      <c r="K34" s="658"/>
      <c r="L34" s="530">
        <v>110</v>
      </c>
      <c r="M34" s="71"/>
      <c r="N34" s="71"/>
      <c r="O34" s="594">
        <v>600</v>
      </c>
      <c r="P34" s="261" t="s">
        <v>847</v>
      </c>
      <c r="Q34" s="329">
        <v>6560</v>
      </c>
      <c r="R34" s="663" t="s">
        <v>1708</v>
      </c>
      <c r="S34" s="594">
        <v>600</v>
      </c>
      <c r="T34" s="506"/>
      <c r="U34" s="1051"/>
      <c r="V34" s="1051"/>
      <c r="W34" s="1168"/>
      <c r="X34" s="962">
        <v>835</v>
      </c>
      <c r="Y34" s="726" t="s">
        <v>1233</v>
      </c>
      <c r="Z34" s="528">
        <v>7720</v>
      </c>
      <c r="AA34" s="980" t="s">
        <v>1708</v>
      </c>
      <c r="AB34" s="525">
        <v>835</v>
      </c>
      <c r="AC34" s="506"/>
      <c r="AD34" s="1169"/>
      <c r="AE34" s="1169"/>
      <c r="AF34" s="508"/>
    </row>
    <row r="35" spans="1:32" ht="12" customHeight="1" x14ac:dyDescent="0.25">
      <c r="A35" s="530">
        <v>115</v>
      </c>
      <c r="B35" s="1056" t="s">
        <v>277</v>
      </c>
      <c r="C35" s="1173"/>
      <c r="D35" s="728"/>
      <c r="E35" s="728"/>
      <c r="F35" s="728"/>
      <c r="G35" s="530">
        <v>115</v>
      </c>
      <c r="H35" s="530">
        <v>115</v>
      </c>
      <c r="I35" s="1056" t="s">
        <v>277</v>
      </c>
      <c r="J35" s="1159"/>
      <c r="K35" s="658"/>
      <c r="L35" s="530">
        <v>115</v>
      </c>
      <c r="M35" s="71"/>
      <c r="N35" s="71"/>
      <c r="O35" s="530">
        <v>601</v>
      </c>
      <c r="P35" s="285" t="s">
        <v>849</v>
      </c>
      <c r="Q35" s="326">
        <v>6570</v>
      </c>
      <c r="R35" s="980" t="s">
        <v>1708</v>
      </c>
      <c r="S35" s="530">
        <v>601</v>
      </c>
      <c r="T35" s="506"/>
      <c r="U35" s="1051"/>
      <c r="V35" s="1051"/>
      <c r="W35" s="1168"/>
      <c r="X35" s="863">
        <v>840</v>
      </c>
      <c r="Y35" s="726" t="s">
        <v>833</v>
      </c>
      <c r="Z35" s="528">
        <v>7730</v>
      </c>
      <c r="AA35" s="980" t="s">
        <v>1708</v>
      </c>
      <c r="AB35" s="524">
        <v>840</v>
      </c>
      <c r="AC35" s="506"/>
      <c r="AD35" s="1169"/>
      <c r="AE35" s="1169"/>
      <c r="AF35" s="508"/>
    </row>
    <row r="36" spans="1:32" ht="12" customHeight="1" x14ac:dyDescent="0.25">
      <c r="A36" s="530">
        <v>120</v>
      </c>
      <c r="B36" s="1056" t="s">
        <v>278</v>
      </c>
      <c r="C36" s="1173"/>
      <c r="D36" s="728"/>
      <c r="E36" s="728"/>
      <c r="F36" s="728"/>
      <c r="G36" s="530">
        <v>120</v>
      </c>
      <c r="H36" s="530">
        <v>120</v>
      </c>
      <c r="I36" s="1056" t="s">
        <v>278</v>
      </c>
      <c r="J36" s="1159"/>
      <c r="K36" s="658"/>
      <c r="L36" s="530">
        <v>120</v>
      </c>
      <c r="M36" s="71"/>
      <c r="N36" s="71"/>
      <c r="O36" s="530">
        <v>605</v>
      </c>
      <c r="P36" s="285" t="s">
        <v>844</v>
      </c>
      <c r="Q36" s="326">
        <v>6580</v>
      </c>
      <c r="R36" s="980" t="s">
        <v>1708</v>
      </c>
      <c r="S36" s="530">
        <v>605</v>
      </c>
      <c r="T36" s="506"/>
      <c r="U36" s="1051"/>
      <c r="V36" s="1051"/>
      <c r="W36" s="1168"/>
      <c r="X36" s="962">
        <v>845</v>
      </c>
      <c r="Y36" s="726" t="s">
        <v>1235</v>
      </c>
      <c r="Z36" s="528">
        <v>7740</v>
      </c>
      <c r="AA36" s="980" t="s">
        <v>1708</v>
      </c>
      <c r="AB36" s="525">
        <v>845</v>
      </c>
      <c r="AC36" s="506"/>
      <c r="AD36" s="1169"/>
      <c r="AE36" s="1169"/>
      <c r="AF36" s="508"/>
    </row>
    <row r="37" spans="1:32" ht="12" customHeight="1" x14ac:dyDescent="0.25">
      <c r="A37" s="594">
        <v>125</v>
      </c>
      <c r="B37" s="1057" t="s">
        <v>279</v>
      </c>
      <c r="C37" s="1174"/>
      <c r="D37" s="756"/>
      <c r="E37" s="756"/>
      <c r="F37" s="756"/>
      <c r="G37" s="594">
        <v>125</v>
      </c>
      <c r="H37" s="594">
        <v>125</v>
      </c>
      <c r="I37" s="1057" t="s">
        <v>279</v>
      </c>
      <c r="J37" s="1175"/>
      <c r="K37" s="656"/>
      <c r="L37" s="594">
        <v>125</v>
      </c>
      <c r="M37" s="71"/>
      <c r="N37" s="71"/>
      <c r="O37" s="530">
        <v>610</v>
      </c>
      <c r="P37" s="285" t="s">
        <v>878</v>
      </c>
      <c r="Q37" s="326">
        <v>6610</v>
      </c>
      <c r="R37" s="980" t="s">
        <v>1708</v>
      </c>
      <c r="S37" s="530">
        <v>610</v>
      </c>
      <c r="T37" s="506"/>
      <c r="U37" s="1051"/>
      <c r="V37" s="1051"/>
      <c r="W37" s="1168"/>
      <c r="X37" s="1172">
        <v>850</v>
      </c>
      <c r="Y37" s="727" t="s">
        <v>819</v>
      </c>
      <c r="Z37" s="813">
        <v>7750</v>
      </c>
      <c r="AA37" s="663" t="s">
        <v>1708</v>
      </c>
      <c r="AB37" s="594">
        <v>850</v>
      </c>
      <c r="AC37" s="506"/>
      <c r="AD37" s="1169"/>
      <c r="AE37" s="1169"/>
      <c r="AF37" s="508"/>
    </row>
    <row r="38" spans="1:32" ht="12" customHeight="1" x14ac:dyDescent="0.25">
      <c r="A38" s="530">
        <v>130</v>
      </c>
      <c r="B38" s="285" t="s">
        <v>281</v>
      </c>
      <c r="C38" s="1173"/>
      <c r="D38" s="728"/>
      <c r="E38" s="728"/>
      <c r="F38" s="728"/>
      <c r="G38" s="530">
        <v>130</v>
      </c>
      <c r="H38" s="530">
        <v>130</v>
      </c>
      <c r="I38" s="285" t="s">
        <v>281</v>
      </c>
      <c r="J38" s="1159"/>
      <c r="K38" s="658"/>
      <c r="L38" s="530">
        <v>130</v>
      </c>
      <c r="M38" s="71"/>
      <c r="N38" s="71"/>
      <c r="O38" s="530">
        <v>615</v>
      </c>
      <c r="P38" s="285" t="s">
        <v>835</v>
      </c>
      <c r="Q38" s="326">
        <v>6630</v>
      </c>
      <c r="R38" s="980" t="s">
        <v>1708</v>
      </c>
      <c r="S38" s="530">
        <v>615</v>
      </c>
      <c r="T38" s="506"/>
      <c r="U38" s="1176"/>
      <c r="V38" s="1176"/>
      <c r="W38" s="506"/>
      <c r="X38" s="962">
        <v>855</v>
      </c>
      <c r="Y38" s="726" t="s">
        <v>1237</v>
      </c>
      <c r="Z38" s="528">
        <v>7760</v>
      </c>
      <c r="AA38" s="980" t="s">
        <v>1708</v>
      </c>
      <c r="AB38" s="525">
        <v>855</v>
      </c>
      <c r="AC38" s="506"/>
      <c r="AD38" s="1169"/>
      <c r="AE38" s="1169"/>
      <c r="AF38" s="508"/>
    </row>
    <row r="39" spans="1:32" ht="12" customHeight="1" x14ac:dyDescent="0.25">
      <c r="A39" s="530">
        <v>135</v>
      </c>
      <c r="B39" s="285" t="s">
        <v>282</v>
      </c>
      <c r="C39" s="1173"/>
      <c r="D39" s="728"/>
      <c r="E39" s="728"/>
      <c r="F39" s="728"/>
      <c r="G39" s="530">
        <v>135</v>
      </c>
      <c r="H39" s="530">
        <v>135</v>
      </c>
      <c r="I39" s="285" t="s">
        <v>282</v>
      </c>
      <c r="J39" s="1159"/>
      <c r="K39" s="658"/>
      <c r="L39" s="530">
        <v>135</v>
      </c>
      <c r="M39" s="71"/>
      <c r="N39" s="71"/>
      <c r="O39" s="594">
        <v>620</v>
      </c>
      <c r="P39" s="261" t="s">
        <v>1297</v>
      </c>
      <c r="Q39" s="329">
        <v>6680</v>
      </c>
      <c r="R39" s="663" t="s">
        <v>1708</v>
      </c>
      <c r="S39" s="594">
        <v>620</v>
      </c>
      <c r="T39" s="506"/>
      <c r="U39" s="1176"/>
      <c r="V39" s="1176"/>
      <c r="W39" s="506"/>
      <c r="X39" s="863">
        <v>860</v>
      </c>
      <c r="Y39" s="726" t="s">
        <v>827</v>
      </c>
      <c r="Z39" s="528">
        <v>7770</v>
      </c>
      <c r="AA39" s="980" t="s">
        <v>1708</v>
      </c>
      <c r="AB39" s="524">
        <v>860</v>
      </c>
      <c r="AC39" s="506"/>
      <c r="AD39" s="508"/>
      <c r="AE39" s="508"/>
      <c r="AF39" s="508"/>
    </row>
    <row r="40" spans="1:32" ht="12" customHeight="1" x14ac:dyDescent="0.25">
      <c r="A40" s="530">
        <v>140</v>
      </c>
      <c r="B40" s="285" t="s">
        <v>285</v>
      </c>
      <c r="C40" s="1173"/>
      <c r="D40" s="728"/>
      <c r="E40" s="728"/>
      <c r="F40" s="728"/>
      <c r="G40" s="530">
        <v>140</v>
      </c>
      <c r="H40" s="530">
        <v>140</v>
      </c>
      <c r="I40" s="285" t="s">
        <v>285</v>
      </c>
      <c r="J40" s="1159"/>
      <c r="K40" s="658"/>
      <c r="L40" s="530">
        <v>140</v>
      </c>
      <c r="M40" s="71"/>
      <c r="N40" s="71"/>
      <c r="O40" s="530">
        <v>625</v>
      </c>
      <c r="P40" s="285" t="s">
        <v>1298</v>
      </c>
      <c r="Q40" s="326">
        <v>6780</v>
      </c>
      <c r="R40" s="980" t="s">
        <v>1708</v>
      </c>
      <c r="S40" s="530">
        <v>625</v>
      </c>
      <c r="T40" s="506"/>
      <c r="U40" s="1176"/>
      <c r="V40" s="1176"/>
      <c r="W40" s="506"/>
      <c r="X40" s="962">
        <v>865</v>
      </c>
      <c r="Y40" s="726" t="s">
        <v>852</v>
      </c>
      <c r="Z40" s="528">
        <v>7780</v>
      </c>
      <c r="AA40" s="980" t="s">
        <v>1708</v>
      </c>
      <c r="AB40" s="525">
        <v>865</v>
      </c>
      <c r="AC40" s="506"/>
      <c r="AD40" s="508"/>
      <c r="AE40" s="508"/>
      <c r="AF40" s="508"/>
    </row>
    <row r="41" spans="1:32" ht="12" customHeight="1" x14ac:dyDescent="0.25">
      <c r="A41" s="530">
        <v>145</v>
      </c>
      <c r="B41" s="285" t="s">
        <v>271</v>
      </c>
      <c r="C41" s="1173"/>
      <c r="D41" s="728"/>
      <c r="E41" s="728"/>
      <c r="F41" s="728"/>
      <c r="G41" s="530">
        <v>145</v>
      </c>
      <c r="H41" s="530">
        <v>145</v>
      </c>
      <c r="I41" s="285" t="s">
        <v>271</v>
      </c>
      <c r="J41" s="1159"/>
      <c r="K41" s="658"/>
      <c r="L41" s="530">
        <v>145</v>
      </c>
      <c r="M41" s="71"/>
      <c r="N41" s="71"/>
      <c r="O41" s="594">
        <v>645</v>
      </c>
      <c r="P41" s="261" t="s">
        <v>1299</v>
      </c>
      <c r="Q41" s="329">
        <v>6900</v>
      </c>
      <c r="R41" s="663" t="s">
        <v>1708</v>
      </c>
      <c r="S41" s="594">
        <v>645</v>
      </c>
      <c r="T41" s="506"/>
      <c r="U41" s="1176"/>
      <c r="V41" s="1176"/>
      <c r="W41" s="506"/>
      <c r="X41" s="863">
        <v>870</v>
      </c>
      <c r="Y41" s="726" t="s">
        <v>824</v>
      </c>
      <c r="Z41" s="528">
        <v>7790</v>
      </c>
      <c r="AA41" s="980" t="s">
        <v>1708</v>
      </c>
      <c r="AB41" s="524">
        <v>870</v>
      </c>
      <c r="AC41" s="506"/>
      <c r="AD41" s="1169"/>
      <c r="AE41" s="1169"/>
      <c r="AF41" s="508"/>
    </row>
    <row r="42" spans="1:32" ht="12" customHeight="1" thickBot="1" x14ac:dyDescent="0.3">
      <c r="A42" s="594">
        <v>150</v>
      </c>
      <c r="B42" s="1059" t="s">
        <v>272</v>
      </c>
      <c r="C42" s="1174"/>
      <c r="D42" s="756"/>
      <c r="E42" s="756"/>
      <c r="F42" s="756"/>
      <c r="G42" s="594">
        <v>150</v>
      </c>
      <c r="H42" s="594">
        <v>150</v>
      </c>
      <c r="I42" s="1059" t="s">
        <v>272</v>
      </c>
      <c r="J42" s="1175"/>
      <c r="K42" s="656"/>
      <c r="L42" s="594">
        <v>150</v>
      </c>
      <c r="M42" s="71"/>
      <c r="N42" s="71"/>
      <c r="O42" s="530">
        <v>650</v>
      </c>
      <c r="P42" s="285" t="s">
        <v>1789</v>
      </c>
      <c r="Q42" s="940"/>
      <c r="R42" s="1177" t="s">
        <v>437</v>
      </c>
      <c r="S42" s="530">
        <v>650</v>
      </c>
      <c r="T42" s="506"/>
      <c r="U42" s="1176"/>
      <c r="V42" s="1176"/>
      <c r="W42" s="1178"/>
      <c r="X42" s="963">
        <v>875</v>
      </c>
      <c r="Y42" s="727" t="s">
        <v>1800</v>
      </c>
      <c r="Z42" s="813">
        <v>7800</v>
      </c>
      <c r="AA42" s="663" t="s">
        <v>1708</v>
      </c>
      <c r="AB42" s="966">
        <v>875</v>
      </c>
      <c r="AC42" s="506"/>
      <c r="AD42" s="1169"/>
      <c r="AE42" s="1169"/>
      <c r="AF42" s="508"/>
    </row>
    <row r="43" spans="1:32" ht="12" customHeight="1" thickTop="1" x14ac:dyDescent="0.25">
      <c r="A43" s="530">
        <v>155</v>
      </c>
      <c r="B43" s="285" t="s">
        <v>289</v>
      </c>
      <c r="C43" s="1173"/>
      <c r="D43" s="728"/>
      <c r="E43" s="728"/>
      <c r="F43" s="728"/>
      <c r="G43" s="530">
        <v>155</v>
      </c>
      <c r="H43" s="530">
        <v>155</v>
      </c>
      <c r="I43" s="285" t="s">
        <v>289</v>
      </c>
      <c r="J43" s="1159"/>
      <c r="K43" s="658"/>
      <c r="L43" s="530">
        <v>155</v>
      </c>
      <c r="M43" s="71"/>
      <c r="N43" s="71"/>
      <c r="O43" s="524"/>
      <c r="P43" s="271"/>
      <c r="Q43" s="271"/>
      <c r="R43" s="271"/>
      <c r="S43" s="524"/>
      <c r="T43" s="506"/>
      <c r="U43" s="1176"/>
      <c r="V43" s="1176"/>
      <c r="W43" s="506"/>
      <c r="X43" s="863">
        <v>880</v>
      </c>
      <c r="Y43" s="726" t="s">
        <v>1239</v>
      </c>
      <c r="Z43" s="528">
        <v>7820</v>
      </c>
      <c r="AA43" s="980" t="s">
        <v>1708</v>
      </c>
      <c r="AB43" s="524">
        <v>880</v>
      </c>
      <c r="AC43" s="506"/>
      <c r="AD43" s="1169"/>
      <c r="AE43" s="1169"/>
      <c r="AF43" s="508"/>
    </row>
    <row r="44" spans="1:32" ht="12" customHeight="1" x14ac:dyDescent="0.25">
      <c r="A44" s="530">
        <v>160</v>
      </c>
      <c r="B44" s="285" t="s">
        <v>284</v>
      </c>
      <c r="C44" s="1173"/>
      <c r="D44" s="728"/>
      <c r="E44" s="728"/>
      <c r="F44" s="728"/>
      <c r="G44" s="530">
        <v>160</v>
      </c>
      <c r="H44" s="530">
        <v>160</v>
      </c>
      <c r="I44" s="285" t="s">
        <v>284</v>
      </c>
      <c r="J44" s="1159"/>
      <c r="K44" s="658"/>
      <c r="L44" s="530">
        <v>160</v>
      </c>
      <c r="M44" s="71"/>
      <c r="N44" s="71"/>
      <c r="O44" s="524"/>
      <c r="P44" s="71" t="s">
        <v>853</v>
      </c>
      <c r="Q44" s="940"/>
      <c r="R44" s="506"/>
      <c r="S44" s="524"/>
      <c r="T44" s="506"/>
      <c r="U44" s="1176"/>
      <c r="V44" s="1176"/>
      <c r="W44" s="506"/>
      <c r="X44" s="962">
        <v>885</v>
      </c>
      <c r="Y44" s="726" t="s">
        <v>1241</v>
      </c>
      <c r="Z44" s="528">
        <v>7830</v>
      </c>
      <c r="AA44" s="980" t="s">
        <v>1708</v>
      </c>
      <c r="AB44" s="525">
        <v>885</v>
      </c>
      <c r="AC44" s="506"/>
      <c r="AD44" s="1169"/>
      <c r="AE44" s="1169"/>
      <c r="AF44" s="508"/>
    </row>
    <row r="45" spans="1:32" ht="12" customHeight="1" x14ac:dyDescent="0.25">
      <c r="A45" s="530">
        <v>165</v>
      </c>
      <c r="B45" s="285" t="s">
        <v>290</v>
      </c>
      <c r="C45" s="1173"/>
      <c r="D45" s="728"/>
      <c r="E45" s="728"/>
      <c r="F45" s="728"/>
      <c r="G45" s="530">
        <v>165</v>
      </c>
      <c r="H45" s="530">
        <v>165</v>
      </c>
      <c r="I45" s="285" t="s">
        <v>290</v>
      </c>
      <c r="J45" s="1159"/>
      <c r="K45" s="658"/>
      <c r="L45" s="530">
        <v>165</v>
      </c>
      <c r="M45" s="71"/>
      <c r="N45" s="71"/>
      <c r="O45" s="530">
        <v>660</v>
      </c>
      <c r="P45" s="271" t="s">
        <v>678</v>
      </c>
      <c r="Q45" s="272">
        <v>7010</v>
      </c>
      <c r="R45" s="980" t="s">
        <v>437</v>
      </c>
      <c r="S45" s="530">
        <v>660</v>
      </c>
      <c r="T45" s="506"/>
      <c r="U45" s="1176"/>
      <c r="V45" s="1176"/>
      <c r="W45" s="506"/>
      <c r="X45" s="863">
        <v>890</v>
      </c>
      <c r="Y45" s="726" t="s">
        <v>1242</v>
      </c>
      <c r="Z45" s="528">
        <v>7840</v>
      </c>
      <c r="AA45" s="980" t="s">
        <v>1708</v>
      </c>
      <c r="AB45" s="524">
        <v>890</v>
      </c>
      <c r="AC45" s="506"/>
      <c r="AD45" s="1169"/>
      <c r="AE45" s="1169"/>
      <c r="AF45" s="508"/>
    </row>
    <row r="46" spans="1:32" ht="12" customHeight="1" x14ac:dyDescent="0.25">
      <c r="A46" s="530">
        <v>170</v>
      </c>
      <c r="B46" s="285" t="s">
        <v>169</v>
      </c>
      <c r="C46" s="1173"/>
      <c r="D46" s="728"/>
      <c r="E46" s="728"/>
      <c r="F46" s="728"/>
      <c r="G46" s="530">
        <v>170</v>
      </c>
      <c r="H46" s="530">
        <v>170</v>
      </c>
      <c r="I46" s="285" t="s">
        <v>169</v>
      </c>
      <c r="J46" s="1159"/>
      <c r="K46" s="658"/>
      <c r="L46" s="530">
        <v>170</v>
      </c>
      <c r="M46" s="71"/>
      <c r="N46" s="71"/>
      <c r="O46" s="530">
        <v>665</v>
      </c>
      <c r="P46" s="529" t="s">
        <v>1196</v>
      </c>
      <c r="Q46" s="528">
        <v>7040</v>
      </c>
      <c r="R46" s="980" t="s">
        <v>1708</v>
      </c>
      <c r="S46" s="530">
        <v>665</v>
      </c>
      <c r="T46" s="506"/>
      <c r="U46" s="1176"/>
      <c r="V46" s="1176"/>
      <c r="W46" s="506"/>
      <c r="X46" s="962">
        <v>895</v>
      </c>
      <c r="Y46" s="726" t="s">
        <v>1243</v>
      </c>
      <c r="Z46" s="528">
        <v>7860</v>
      </c>
      <c r="AA46" s="980" t="s">
        <v>1708</v>
      </c>
      <c r="AB46" s="525">
        <v>895</v>
      </c>
      <c r="AC46" s="506"/>
      <c r="AD46" s="1169"/>
      <c r="AE46" s="1169"/>
      <c r="AF46" s="508"/>
    </row>
    <row r="47" spans="1:32" ht="12" customHeight="1" x14ac:dyDescent="0.25">
      <c r="A47" s="594">
        <v>175</v>
      </c>
      <c r="B47" s="261" t="s">
        <v>170</v>
      </c>
      <c r="C47" s="1174"/>
      <c r="D47" s="756"/>
      <c r="E47" s="756"/>
      <c r="F47" s="756"/>
      <c r="G47" s="594">
        <v>175</v>
      </c>
      <c r="H47" s="594">
        <v>175</v>
      </c>
      <c r="I47" s="261" t="s">
        <v>170</v>
      </c>
      <c r="J47" s="1175"/>
      <c r="K47" s="656"/>
      <c r="L47" s="594">
        <v>175</v>
      </c>
      <c r="M47" s="71"/>
      <c r="N47" s="71"/>
      <c r="O47" s="530">
        <v>670</v>
      </c>
      <c r="P47" s="499" t="s">
        <v>1198</v>
      </c>
      <c r="Q47" s="326">
        <v>7060</v>
      </c>
      <c r="R47" s="980" t="s">
        <v>1708</v>
      </c>
      <c r="S47" s="530">
        <v>670</v>
      </c>
      <c r="T47" s="506"/>
      <c r="U47" s="1176"/>
      <c r="V47" s="1176"/>
      <c r="W47" s="506"/>
      <c r="X47" s="1172">
        <v>900</v>
      </c>
      <c r="Y47" s="727" t="s">
        <v>1801</v>
      </c>
      <c r="Z47" s="813">
        <v>7870</v>
      </c>
      <c r="AA47" s="663" t="s">
        <v>1708</v>
      </c>
      <c r="AB47" s="594">
        <v>900</v>
      </c>
      <c r="AC47" s="506"/>
      <c r="AD47" s="1169"/>
      <c r="AE47" s="1169"/>
      <c r="AF47" s="508"/>
    </row>
    <row r="48" spans="1:32" ht="12" customHeight="1" thickBot="1" x14ac:dyDescent="0.3">
      <c r="A48" s="530">
        <v>180</v>
      </c>
      <c r="B48" s="285" t="s">
        <v>171</v>
      </c>
      <c r="C48" s="1173"/>
      <c r="D48" s="728"/>
      <c r="E48" s="728"/>
      <c r="F48" s="728"/>
      <c r="G48" s="530">
        <v>180</v>
      </c>
      <c r="H48" s="530">
        <v>180</v>
      </c>
      <c r="I48" s="285" t="s">
        <v>171</v>
      </c>
      <c r="J48" s="1159"/>
      <c r="K48" s="658"/>
      <c r="L48" s="530">
        <v>180</v>
      </c>
      <c r="M48" s="71"/>
      <c r="N48" s="71"/>
      <c r="O48" s="530">
        <v>675</v>
      </c>
      <c r="P48" s="499" t="s">
        <v>1199</v>
      </c>
      <c r="Q48" s="326">
        <v>7070</v>
      </c>
      <c r="R48" s="980" t="s">
        <v>1708</v>
      </c>
      <c r="S48" s="530">
        <v>675</v>
      </c>
      <c r="T48" s="506"/>
      <c r="U48" s="1176"/>
      <c r="V48" s="1176"/>
      <c r="W48" s="506"/>
      <c r="X48" s="962">
        <v>905</v>
      </c>
      <c r="Y48" s="726" t="s">
        <v>1802</v>
      </c>
      <c r="Z48" s="564"/>
      <c r="AA48" s="1177" t="s">
        <v>437</v>
      </c>
      <c r="AB48" s="525">
        <v>905</v>
      </c>
      <c r="AC48" s="506"/>
      <c r="AD48" s="1169"/>
      <c r="AE48" s="1169"/>
      <c r="AF48" s="508"/>
    </row>
    <row r="49" spans="1:32" ht="12" customHeight="1" thickTop="1" x14ac:dyDescent="0.25">
      <c r="A49" s="530">
        <v>185</v>
      </c>
      <c r="B49" s="285" t="s">
        <v>172</v>
      </c>
      <c r="C49" s="1173"/>
      <c r="D49" s="728"/>
      <c r="E49" s="728"/>
      <c r="F49" s="728"/>
      <c r="G49" s="530">
        <v>185</v>
      </c>
      <c r="H49" s="530">
        <v>185</v>
      </c>
      <c r="I49" s="285" t="s">
        <v>172</v>
      </c>
      <c r="J49" s="1159"/>
      <c r="K49" s="658"/>
      <c r="L49" s="530">
        <v>185</v>
      </c>
      <c r="M49" s="71"/>
      <c r="N49" s="71"/>
      <c r="O49" s="594">
        <v>680</v>
      </c>
      <c r="P49" s="497" t="s">
        <v>1200</v>
      </c>
      <c r="Q49" s="329">
        <v>7180</v>
      </c>
      <c r="R49" s="663" t="s">
        <v>1708</v>
      </c>
      <c r="S49" s="594">
        <v>680</v>
      </c>
      <c r="T49" s="506"/>
      <c r="U49" s="1176"/>
      <c r="V49" s="1176"/>
      <c r="W49" s="506"/>
      <c r="X49" s="1172">
        <v>920</v>
      </c>
      <c r="Y49" s="756" t="s">
        <v>439</v>
      </c>
      <c r="Z49" s="940"/>
      <c r="AA49" s="1179" t="s">
        <v>440</v>
      </c>
      <c r="AB49" s="594">
        <v>920</v>
      </c>
      <c r="AC49" s="506"/>
      <c r="AD49" s="1169"/>
      <c r="AE49" s="1169"/>
      <c r="AF49" s="508"/>
    </row>
    <row r="50" spans="1:32" ht="12" customHeight="1" x14ac:dyDescent="0.25">
      <c r="A50" s="530">
        <v>190</v>
      </c>
      <c r="B50" s="285" t="s">
        <v>173</v>
      </c>
      <c r="C50" s="1173"/>
      <c r="D50" s="728"/>
      <c r="E50" s="728"/>
      <c r="F50" s="728"/>
      <c r="G50" s="530">
        <v>190</v>
      </c>
      <c r="H50" s="530">
        <v>190</v>
      </c>
      <c r="I50" s="285" t="s">
        <v>173</v>
      </c>
      <c r="J50" s="1159"/>
      <c r="K50" s="658"/>
      <c r="L50" s="530">
        <v>190</v>
      </c>
      <c r="M50" s="71"/>
      <c r="N50" s="71"/>
      <c r="O50" s="530">
        <v>685</v>
      </c>
      <c r="P50" s="499" t="s">
        <v>866</v>
      </c>
      <c r="Q50" s="326">
        <v>7200</v>
      </c>
      <c r="R50" s="980" t="s">
        <v>1708</v>
      </c>
      <c r="S50" s="530">
        <v>685</v>
      </c>
      <c r="T50" s="506"/>
      <c r="U50" s="1176"/>
      <c r="V50" s="1176"/>
      <c r="W50" s="506"/>
      <c r="X50" s="1180"/>
      <c r="Y50" s="756"/>
      <c r="Z50" s="756"/>
      <c r="AA50" s="756"/>
      <c r="AB50" s="1180"/>
      <c r="AC50" s="506"/>
      <c r="AD50" s="1169"/>
      <c r="AE50" s="1169"/>
      <c r="AF50" s="508"/>
    </row>
    <row r="51" spans="1:32" ht="12" customHeight="1" x14ac:dyDescent="0.25">
      <c r="A51" s="530">
        <v>195</v>
      </c>
      <c r="B51" s="285" t="s">
        <v>903</v>
      </c>
      <c r="C51" s="1173"/>
      <c r="D51" s="728"/>
      <c r="E51" s="728"/>
      <c r="F51" s="728"/>
      <c r="G51" s="530">
        <v>195</v>
      </c>
      <c r="H51" s="530">
        <v>195</v>
      </c>
      <c r="I51" s="285" t="s">
        <v>903</v>
      </c>
      <c r="J51" s="1159"/>
      <c r="K51" s="658"/>
      <c r="L51" s="530">
        <v>195</v>
      </c>
      <c r="M51" s="71"/>
      <c r="N51" s="71"/>
      <c r="O51" s="530">
        <v>690</v>
      </c>
      <c r="P51" s="499" t="s">
        <v>1851</v>
      </c>
      <c r="Q51" s="326">
        <v>7220</v>
      </c>
      <c r="R51" s="980" t="s">
        <v>1708</v>
      </c>
      <c r="S51" s="530">
        <v>690</v>
      </c>
      <c r="T51" s="506"/>
      <c r="U51" s="1176"/>
      <c r="V51" s="1176"/>
      <c r="W51" s="506"/>
      <c r="X51" s="506"/>
      <c r="Y51" s="506"/>
      <c r="Z51" s="506"/>
      <c r="AA51" s="506"/>
      <c r="AB51" s="1181" t="s">
        <v>1895</v>
      </c>
      <c r="AC51" s="506"/>
      <c r="AD51" s="1169"/>
      <c r="AE51" s="1169"/>
      <c r="AF51" s="508"/>
    </row>
    <row r="52" spans="1:32" ht="12" customHeight="1" x14ac:dyDescent="0.25">
      <c r="A52" s="594">
        <v>200</v>
      </c>
      <c r="B52" s="261" t="s">
        <v>177</v>
      </c>
      <c r="C52" s="1174"/>
      <c r="D52" s="756"/>
      <c r="E52" s="756"/>
      <c r="F52" s="756"/>
      <c r="G52" s="594">
        <v>200</v>
      </c>
      <c r="H52" s="594">
        <v>200</v>
      </c>
      <c r="I52" s="261" t="s">
        <v>177</v>
      </c>
      <c r="J52" s="1175"/>
      <c r="K52" s="656"/>
      <c r="L52" s="594">
        <v>200</v>
      </c>
      <c r="M52" s="71"/>
      <c r="N52" s="71"/>
      <c r="O52" s="530">
        <v>695</v>
      </c>
      <c r="P52" s="499" t="s">
        <v>1203</v>
      </c>
      <c r="Q52" s="326">
        <v>7230</v>
      </c>
      <c r="R52" s="980" t="s">
        <v>1708</v>
      </c>
      <c r="S52" s="530">
        <v>695</v>
      </c>
      <c r="T52" s="506"/>
      <c r="U52" s="1176"/>
      <c r="V52" s="1176"/>
      <c r="W52" s="506"/>
      <c r="X52" s="506"/>
      <c r="Y52" s="506"/>
      <c r="Z52" s="506"/>
      <c r="AA52" s="506"/>
      <c r="AB52" s="506"/>
      <c r="AC52" s="506"/>
      <c r="AD52" s="1169"/>
      <c r="AE52" s="1169"/>
      <c r="AF52" s="508"/>
    </row>
    <row r="53" spans="1:32" ht="12" customHeight="1" x14ac:dyDescent="0.25">
      <c r="A53" s="530">
        <v>205</v>
      </c>
      <c r="B53" s="285" t="s">
        <v>373</v>
      </c>
      <c r="C53" s="1173"/>
      <c r="D53" s="728"/>
      <c r="E53" s="728"/>
      <c r="F53" s="728"/>
      <c r="G53" s="530">
        <v>205</v>
      </c>
      <c r="H53" s="530">
        <v>205</v>
      </c>
      <c r="I53" s="285" t="s">
        <v>373</v>
      </c>
      <c r="J53" s="1159"/>
      <c r="K53" s="658"/>
      <c r="L53" s="530">
        <v>205</v>
      </c>
      <c r="M53" s="71"/>
      <c r="N53" s="71"/>
      <c r="O53" s="530">
        <v>700</v>
      </c>
      <c r="P53" s="499" t="s">
        <v>1205</v>
      </c>
      <c r="Q53" s="326">
        <v>7260</v>
      </c>
      <c r="R53" s="980" t="s">
        <v>1708</v>
      </c>
      <c r="S53" s="530">
        <v>700</v>
      </c>
      <c r="T53" s="506"/>
      <c r="U53" s="1176"/>
      <c r="V53" s="1176"/>
      <c r="W53" s="506"/>
      <c r="X53" s="506"/>
      <c r="Y53" s="506"/>
      <c r="Z53" s="506"/>
      <c r="AA53" s="506"/>
      <c r="AB53" s="506"/>
      <c r="AC53" s="506"/>
      <c r="AD53" s="1169"/>
      <c r="AE53" s="1169"/>
      <c r="AF53" s="508"/>
    </row>
    <row r="54" spans="1:32" ht="12" customHeight="1" x14ac:dyDescent="0.25">
      <c r="A54" s="530">
        <v>210</v>
      </c>
      <c r="B54" s="285" t="s">
        <v>291</v>
      </c>
      <c r="C54" s="1173"/>
      <c r="D54" s="728"/>
      <c r="E54" s="728"/>
      <c r="F54" s="728"/>
      <c r="G54" s="530">
        <v>210</v>
      </c>
      <c r="H54" s="530">
        <v>210</v>
      </c>
      <c r="I54" s="285" t="s">
        <v>291</v>
      </c>
      <c r="J54" s="1159"/>
      <c r="K54" s="658"/>
      <c r="L54" s="530">
        <v>210</v>
      </c>
      <c r="M54" s="71"/>
      <c r="N54" s="71"/>
      <c r="O54" s="594">
        <v>705</v>
      </c>
      <c r="P54" s="497" t="s">
        <v>1207</v>
      </c>
      <c r="Q54" s="329">
        <v>7290</v>
      </c>
      <c r="R54" s="663" t="s">
        <v>1708</v>
      </c>
      <c r="S54" s="594">
        <v>705</v>
      </c>
      <c r="T54" s="506"/>
      <c r="U54" s="1176"/>
      <c r="V54" s="1176"/>
      <c r="W54" s="506"/>
      <c r="X54" s="506"/>
      <c r="Y54" s="506"/>
      <c r="Z54" s="506"/>
      <c r="AA54" s="506"/>
      <c r="AB54" s="506"/>
      <c r="AC54" s="506"/>
      <c r="AD54" s="508"/>
      <c r="AE54" s="508"/>
      <c r="AF54" s="508"/>
    </row>
    <row r="55" spans="1:32" ht="12" customHeight="1" x14ac:dyDescent="0.25">
      <c r="A55" s="530">
        <v>215</v>
      </c>
      <c r="B55" s="285" t="s">
        <v>308</v>
      </c>
      <c r="C55" s="1173"/>
      <c r="D55" s="728"/>
      <c r="E55" s="728"/>
      <c r="F55" s="728"/>
      <c r="G55" s="530">
        <v>215</v>
      </c>
      <c r="H55" s="530">
        <v>215</v>
      </c>
      <c r="I55" s="285" t="s">
        <v>308</v>
      </c>
      <c r="J55" s="1159"/>
      <c r="K55" s="658"/>
      <c r="L55" s="530">
        <v>215</v>
      </c>
      <c r="M55" s="71"/>
      <c r="N55" s="71"/>
      <c r="O55" s="530">
        <v>710</v>
      </c>
      <c r="P55" s="499" t="s">
        <v>1790</v>
      </c>
      <c r="Q55" s="326">
        <v>7310</v>
      </c>
      <c r="R55" s="980" t="s">
        <v>1708</v>
      </c>
      <c r="S55" s="530">
        <v>710</v>
      </c>
      <c r="T55" s="506"/>
      <c r="U55" s="1176"/>
      <c r="V55" s="1176"/>
      <c r="W55" s="506"/>
      <c r="X55" s="506"/>
      <c r="Y55" s="506"/>
      <c r="Z55" s="506"/>
      <c r="AA55" s="506"/>
      <c r="AB55" s="506"/>
      <c r="AC55" s="506"/>
      <c r="AD55" s="508"/>
      <c r="AE55" s="508"/>
      <c r="AF55" s="508"/>
    </row>
    <row r="56" spans="1:32" ht="12" customHeight="1" x14ac:dyDescent="0.25">
      <c r="A56" s="530">
        <v>220</v>
      </c>
      <c r="B56" s="285" t="s">
        <v>292</v>
      </c>
      <c r="C56" s="1173"/>
      <c r="D56" s="728"/>
      <c r="E56" s="728"/>
      <c r="F56" s="728"/>
      <c r="G56" s="530">
        <v>220</v>
      </c>
      <c r="H56" s="530">
        <v>220</v>
      </c>
      <c r="I56" s="285" t="s">
        <v>292</v>
      </c>
      <c r="J56" s="1159"/>
      <c r="K56" s="658"/>
      <c r="L56" s="530">
        <v>220</v>
      </c>
      <c r="M56" s="71"/>
      <c r="N56" s="71"/>
      <c r="O56" s="530">
        <v>715</v>
      </c>
      <c r="P56" s="499" t="s">
        <v>1791</v>
      </c>
      <c r="Q56" s="326">
        <v>7320</v>
      </c>
      <c r="R56" s="980" t="s">
        <v>1708</v>
      </c>
      <c r="S56" s="530">
        <v>715</v>
      </c>
      <c r="T56" s="506"/>
      <c r="U56" s="1176"/>
      <c r="V56" s="1176"/>
      <c r="W56" s="506"/>
      <c r="X56" s="506"/>
      <c r="Y56" s="506"/>
      <c r="Z56" s="506"/>
      <c r="AA56" s="506"/>
      <c r="AB56" s="506"/>
      <c r="AC56" s="506"/>
      <c r="AD56" s="1169"/>
      <c r="AE56" s="1169"/>
      <c r="AF56" s="508"/>
    </row>
    <row r="57" spans="1:32" ht="12" customHeight="1" x14ac:dyDescent="0.25">
      <c r="A57" s="594">
        <v>225</v>
      </c>
      <c r="B57" s="261" t="s">
        <v>174</v>
      </c>
      <c r="C57" s="1174"/>
      <c r="D57" s="756"/>
      <c r="E57" s="756"/>
      <c r="F57" s="756"/>
      <c r="G57" s="594">
        <v>225</v>
      </c>
      <c r="H57" s="594">
        <v>225</v>
      </c>
      <c r="I57" s="261" t="s">
        <v>174</v>
      </c>
      <c r="J57" s="1175"/>
      <c r="K57" s="656"/>
      <c r="L57" s="594">
        <v>225</v>
      </c>
      <c r="M57" s="71"/>
      <c r="N57" s="71"/>
      <c r="O57" s="594">
        <v>720</v>
      </c>
      <c r="P57" s="497" t="s">
        <v>1792</v>
      </c>
      <c r="Q57" s="329">
        <v>7390</v>
      </c>
      <c r="R57" s="663" t="s">
        <v>1708</v>
      </c>
      <c r="S57" s="594">
        <v>720</v>
      </c>
      <c r="T57" s="506"/>
      <c r="U57" s="1176"/>
      <c r="V57" s="1176"/>
      <c r="W57" s="506"/>
      <c r="X57" s="506"/>
      <c r="Y57" s="506"/>
      <c r="Z57" s="506"/>
      <c r="AA57" s="506"/>
      <c r="AB57" s="506"/>
      <c r="AC57" s="506"/>
      <c r="AD57" s="1169"/>
      <c r="AE57" s="1169"/>
      <c r="AF57" s="508"/>
    </row>
    <row r="58" spans="1:32" ht="12" customHeight="1" thickBot="1" x14ac:dyDescent="0.3">
      <c r="A58" s="530">
        <v>230</v>
      </c>
      <c r="B58" s="285" t="s">
        <v>374</v>
      </c>
      <c r="C58" s="1173"/>
      <c r="D58" s="928"/>
      <c r="E58" s="728"/>
      <c r="F58" s="728"/>
      <c r="G58" s="530">
        <v>230</v>
      </c>
      <c r="H58" s="530">
        <v>230</v>
      </c>
      <c r="I58" s="285" t="s">
        <v>374</v>
      </c>
      <c r="J58" s="1159"/>
      <c r="K58" s="658"/>
      <c r="L58" s="530">
        <v>230</v>
      </c>
      <c r="M58" s="71"/>
      <c r="N58" s="71"/>
      <c r="O58" s="530">
        <v>725</v>
      </c>
      <c r="P58" s="980" t="s">
        <v>441</v>
      </c>
      <c r="Q58" s="940"/>
      <c r="R58" s="1177" t="s">
        <v>437</v>
      </c>
      <c r="S58" s="530">
        <v>725</v>
      </c>
      <c r="T58" s="506"/>
      <c r="U58" s="1176"/>
      <c r="V58" s="1176"/>
      <c r="W58" s="506"/>
      <c r="X58" s="506"/>
      <c r="Y58" s="506"/>
      <c r="Z58" s="506"/>
      <c r="AA58" s="506"/>
      <c r="AB58" s="506"/>
      <c r="AC58" s="506"/>
      <c r="AD58" s="1169"/>
      <c r="AE58" s="1169"/>
      <c r="AF58" s="508"/>
    </row>
    <row r="59" spans="1:32" ht="12" customHeight="1" thickTop="1" x14ac:dyDescent="0.25">
      <c r="A59" s="530">
        <v>235</v>
      </c>
      <c r="B59" s="285" t="s">
        <v>274</v>
      </c>
      <c r="C59" s="1173"/>
      <c r="D59" s="728"/>
      <c r="E59" s="728"/>
      <c r="F59" s="728"/>
      <c r="G59" s="530">
        <v>235</v>
      </c>
      <c r="H59" s="530">
        <v>235</v>
      </c>
      <c r="I59" s="285" t="s">
        <v>274</v>
      </c>
      <c r="J59" s="1159"/>
      <c r="K59" s="658"/>
      <c r="L59" s="530">
        <v>235</v>
      </c>
      <c r="M59" s="71"/>
      <c r="N59" s="71"/>
      <c r="O59" s="1180"/>
      <c r="P59" s="756"/>
      <c r="Q59" s="756"/>
      <c r="R59" s="756"/>
      <c r="S59" s="1182"/>
      <c r="T59" s="506"/>
      <c r="U59" s="1176"/>
      <c r="V59" s="1176"/>
      <c r="W59" s="506"/>
      <c r="X59" s="506"/>
      <c r="Y59" s="506"/>
      <c r="Z59" s="506"/>
      <c r="AA59" s="506"/>
      <c r="AB59" s="506"/>
      <c r="AC59" s="506"/>
      <c r="AD59" s="1169"/>
      <c r="AE59" s="1169"/>
      <c r="AF59" s="508"/>
    </row>
    <row r="60" spans="1:32" ht="12" customHeight="1" x14ac:dyDescent="0.25">
      <c r="A60" s="530">
        <v>240</v>
      </c>
      <c r="B60" s="285" t="s">
        <v>275</v>
      </c>
      <c r="C60" s="1173"/>
      <c r="D60" s="728"/>
      <c r="E60" s="728"/>
      <c r="F60" s="728"/>
      <c r="G60" s="530">
        <v>240</v>
      </c>
      <c r="H60" s="530">
        <v>240</v>
      </c>
      <c r="I60" s="285" t="s">
        <v>275</v>
      </c>
      <c r="J60" s="1159"/>
      <c r="K60" s="658"/>
      <c r="L60" s="530">
        <v>240</v>
      </c>
      <c r="M60" s="71"/>
      <c r="N60" s="71"/>
      <c r="O60" s="506"/>
      <c r="P60" s="506"/>
      <c r="Q60" s="506"/>
      <c r="R60" s="506"/>
      <c r="S60" s="1181" t="s">
        <v>1895</v>
      </c>
      <c r="T60" s="506"/>
      <c r="U60" s="1176"/>
      <c r="V60" s="1176"/>
      <c r="W60" s="506"/>
      <c r="X60" s="506"/>
      <c r="Y60" s="506"/>
      <c r="Z60" s="506"/>
      <c r="AA60" s="506"/>
      <c r="AB60" s="506"/>
      <c r="AC60" s="506"/>
      <c r="AD60" s="1169"/>
      <c r="AE60" s="1169"/>
      <c r="AF60" s="508"/>
    </row>
    <row r="61" spans="1:32" ht="12" customHeight="1" x14ac:dyDescent="0.25">
      <c r="A61" s="530">
        <v>245</v>
      </c>
      <c r="B61" s="285" t="s">
        <v>151</v>
      </c>
      <c r="C61" s="1173"/>
      <c r="D61" s="728"/>
      <c r="E61" s="728"/>
      <c r="F61" s="728"/>
      <c r="G61" s="530">
        <v>245</v>
      </c>
      <c r="H61" s="530">
        <v>245</v>
      </c>
      <c r="I61" s="285" t="s">
        <v>151</v>
      </c>
      <c r="J61" s="1159"/>
      <c r="K61" s="658"/>
      <c r="L61" s="530">
        <v>245</v>
      </c>
      <c r="M61" s="71"/>
      <c r="N61" s="71"/>
      <c r="O61" s="506"/>
      <c r="P61" s="506"/>
      <c r="Q61" s="506"/>
      <c r="R61" s="506"/>
      <c r="S61" s="506"/>
      <c r="T61" s="506"/>
      <c r="U61" s="1176"/>
      <c r="V61" s="1176"/>
      <c r="W61" s="506"/>
      <c r="X61" s="506"/>
      <c r="Y61" s="506"/>
      <c r="Z61" s="506"/>
      <c r="AA61" s="506"/>
      <c r="AB61" s="506"/>
      <c r="AC61" s="506"/>
      <c r="AD61" s="1169"/>
      <c r="AE61" s="1169"/>
      <c r="AF61" s="508"/>
    </row>
    <row r="62" spans="1:32" ht="12" customHeight="1" x14ac:dyDescent="0.25">
      <c r="A62" s="594">
        <v>250</v>
      </c>
      <c r="B62" s="261" t="s">
        <v>154</v>
      </c>
      <c r="C62" s="1174"/>
      <c r="D62" s="756"/>
      <c r="E62" s="756"/>
      <c r="F62" s="756"/>
      <c r="G62" s="594">
        <v>250</v>
      </c>
      <c r="H62" s="594">
        <v>250</v>
      </c>
      <c r="I62" s="261" t="s">
        <v>154</v>
      </c>
      <c r="J62" s="1175"/>
      <c r="K62" s="756"/>
      <c r="L62" s="594">
        <v>250</v>
      </c>
      <c r="M62" s="71"/>
      <c r="N62" s="71"/>
      <c r="O62" s="506"/>
      <c r="P62" s="506"/>
      <c r="Q62" s="506"/>
      <c r="R62" s="506"/>
      <c r="S62" s="506"/>
      <c r="T62" s="506"/>
      <c r="U62" s="1176"/>
      <c r="V62" s="1176"/>
      <c r="W62" s="506"/>
      <c r="X62" s="506"/>
      <c r="Y62" s="506"/>
      <c r="Z62" s="506"/>
      <c r="AA62" s="506"/>
      <c r="AB62" s="506"/>
      <c r="AC62" s="506"/>
      <c r="AD62" s="1169"/>
      <c r="AE62" s="1169"/>
      <c r="AF62" s="508"/>
    </row>
    <row r="63" spans="1:32" ht="12" customHeight="1" x14ac:dyDescent="0.25">
      <c r="A63" s="530">
        <v>255</v>
      </c>
      <c r="B63" s="285" t="s">
        <v>159</v>
      </c>
      <c r="C63" s="1173"/>
      <c r="D63" s="728"/>
      <c r="E63" s="728"/>
      <c r="F63" s="728"/>
      <c r="G63" s="530">
        <v>255</v>
      </c>
      <c r="H63" s="530">
        <v>255</v>
      </c>
      <c r="I63" s="285" t="s">
        <v>159</v>
      </c>
      <c r="J63" s="1159"/>
      <c r="K63" s="728"/>
      <c r="L63" s="530">
        <v>255</v>
      </c>
      <c r="M63" s="71"/>
      <c r="N63" s="71"/>
      <c r="O63" s="506"/>
      <c r="P63" s="506"/>
      <c r="Q63" s="506"/>
      <c r="R63" s="506"/>
      <c r="S63" s="506"/>
      <c r="T63" s="506"/>
      <c r="U63" s="1176"/>
      <c r="V63" s="1176"/>
      <c r="W63" s="506"/>
      <c r="X63" s="506"/>
      <c r="Y63" s="506"/>
      <c r="Z63" s="506"/>
      <c r="AA63" s="506"/>
      <c r="AB63" s="506"/>
      <c r="AC63" s="506"/>
      <c r="AD63" s="1169"/>
      <c r="AE63" s="1169"/>
      <c r="AF63" s="508"/>
    </row>
    <row r="64" spans="1:32" ht="12" customHeight="1" x14ac:dyDescent="0.25">
      <c r="A64" s="530">
        <v>260</v>
      </c>
      <c r="B64" s="285" t="s">
        <v>156</v>
      </c>
      <c r="C64" s="1173"/>
      <c r="D64" s="728"/>
      <c r="E64" s="728"/>
      <c r="F64" s="728"/>
      <c r="G64" s="530">
        <v>260</v>
      </c>
      <c r="H64" s="530">
        <v>260</v>
      </c>
      <c r="I64" s="285" t="s">
        <v>156</v>
      </c>
      <c r="J64" s="1159"/>
      <c r="K64" s="728"/>
      <c r="L64" s="530">
        <v>260</v>
      </c>
      <c r="M64" s="71"/>
      <c r="N64" s="71"/>
      <c r="O64" s="506"/>
      <c r="P64" s="506"/>
      <c r="Q64" s="506"/>
      <c r="R64" s="506"/>
      <c r="S64" s="506"/>
      <c r="T64" s="506"/>
      <c r="U64" s="1176"/>
      <c r="V64" s="1176"/>
      <c r="W64" s="506"/>
      <c r="X64" s="506"/>
      <c r="Y64" s="506"/>
      <c r="Z64" s="506"/>
      <c r="AA64" s="506"/>
      <c r="AB64" s="506"/>
      <c r="AC64" s="506"/>
      <c r="AD64" s="1169"/>
      <c r="AE64" s="1169"/>
      <c r="AF64" s="508"/>
    </row>
    <row r="65" spans="1:32" ht="12" customHeight="1" x14ac:dyDescent="0.25">
      <c r="A65" s="530">
        <v>265</v>
      </c>
      <c r="B65" s="285" t="s">
        <v>155</v>
      </c>
      <c r="C65" s="1173"/>
      <c r="D65" s="728"/>
      <c r="E65" s="728"/>
      <c r="F65" s="728"/>
      <c r="G65" s="530">
        <v>265</v>
      </c>
      <c r="H65" s="530">
        <v>265</v>
      </c>
      <c r="I65" s="285" t="s">
        <v>155</v>
      </c>
      <c r="J65" s="1159"/>
      <c r="K65" s="728"/>
      <c r="L65" s="530">
        <v>265</v>
      </c>
      <c r="M65" s="71"/>
      <c r="N65" s="71"/>
      <c r="O65" s="506"/>
      <c r="P65" s="506"/>
      <c r="Q65" s="506"/>
      <c r="R65" s="506"/>
      <c r="S65" s="506"/>
      <c r="T65" s="506"/>
      <c r="U65" s="1176"/>
      <c r="V65" s="1176"/>
      <c r="W65" s="506"/>
      <c r="X65" s="506"/>
      <c r="Y65" s="506"/>
      <c r="Z65" s="506"/>
      <c r="AA65" s="506"/>
      <c r="AB65" s="506"/>
      <c r="AC65" s="506"/>
      <c r="AD65" s="1169"/>
      <c r="AE65" s="1169"/>
      <c r="AF65" s="508"/>
    </row>
    <row r="66" spans="1:32" ht="12" customHeight="1" x14ac:dyDescent="0.25">
      <c r="A66" s="530">
        <v>270</v>
      </c>
      <c r="B66" s="285" t="s">
        <v>158</v>
      </c>
      <c r="C66" s="1173"/>
      <c r="D66" s="728"/>
      <c r="E66" s="728"/>
      <c r="F66" s="728"/>
      <c r="G66" s="530">
        <v>270</v>
      </c>
      <c r="H66" s="530">
        <v>270</v>
      </c>
      <c r="I66" s="285" t="s">
        <v>158</v>
      </c>
      <c r="J66" s="1159"/>
      <c r="K66" s="728"/>
      <c r="L66" s="530">
        <v>270</v>
      </c>
      <c r="M66" s="71"/>
      <c r="N66" s="71"/>
      <c r="O66" s="506"/>
      <c r="P66" s="506"/>
      <c r="Q66" s="506"/>
      <c r="R66" s="506"/>
      <c r="S66" s="506"/>
      <c r="T66" s="506"/>
      <c r="U66" s="1176"/>
      <c r="V66" s="1176"/>
      <c r="W66" s="506"/>
      <c r="X66" s="506"/>
      <c r="Y66" s="506"/>
      <c r="Z66" s="506"/>
      <c r="AA66" s="506"/>
      <c r="AB66" s="506"/>
      <c r="AC66" s="506"/>
      <c r="AD66" s="1169"/>
      <c r="AE66" s="1169"/>
      <c r="AF66" s="508"/>
    </row>
    <row r="67" spans="1:32" ht="12" customHeight="1" x14ac:dyDescent="0.25">
      <c r="A67" s="530">
        <v>275</v>
      </c>
      <c r="B67" s="285" t="s">
        <v>160</v>
      </c>
      <c r="C67" s="1183"/>
      <c r="D67" s="728"/>
      <c r="E67" s="728"/>
      <c r="F67" s="728"/>
      <c r="G67" s="530">
        <v>275</v>
      </c>
      <c r="H67" s="530">
        <v>275</v>
      </c>
      <c r="I67" s="285" t="s">
        <v>160</v>
      </c>
      <c r="J67" s="1159"/>
      <c r="K67" s="728"/>
      <c r="L67" s="530">
        <v>275</v>
      </c>
      <c r="M67" s="71"/>
      <c r="N67" s="71"/>
      <c r="O67" s="506"/>
      <c r="P67" s="506"/>
      <c r="Q67" s="506"/>
      <c r="R67" s="506"/>
      <c r="S67" s="506"/>
      <c r="T67" s="506"/>
      <c r="U67" s="1176"/>
      <c r="V67" s="1176"/>
      <c r="W67" s="506"/>
      <c r="X67" s="506"/>
      <c r="Y67" s="506"/>
      <c r="Z67" s="506"/>
      <c r="AA67" s="506"/>
      <c r="AB67" s="506"/>
      <c r="AC67" s="506"/>
      <c r="AD67" s="1169"/>
      <c r="AE67" s="1169"/>
      <c r="AF67" s="508"/>
    </row>
    <row r="68" spans="1:32" ht="12" customHeight="1" x14ac:dyDescent="0.25">
      <c r="A68" s="594">
        <v>280</v>
      </c>
      <c r="B68" s="261" t="s">
        <v>157</v>
      </c>
      <c r="C68" s="1175"/>
      <c r="D68" s="756"/>
      <c r="E68" s="756"/>
      <c r="F68" s="756"/>
      <c r="G68" s="594">
        <v>280</v>
      </c>
      <c r="H68" s="594">
        <v>280</v>
      </c>
      <c r="I68" s="261" t="s">
        <v>157</v>
      </c>
      <c r="J68" s="1175"/>
      <c r="K68" s="756"/>
      <c r="L68" s="594">
        <v>280</v>
      </c>
      <c r="M68" s="71"/>
      <c r="N68" s="71"/>
      <c r="O68" s="506"/>
      <c r="P68" s="506"/>
      <c r="Q68" s="506"/>
      <c r="R68" s="506"/>
      <c r="S68" s="506"/>
      <c r="T68" s="506"/>
      <c r="U68" s="1176"/>
      <c r="V68" s="1176"/>
      <c r="W68" s="506"/>
      <c r="X68" s="506"/>
      <c r="Y68" s="506"/>
      <c r="Z68" s="506"/>
      <c r="AA68" s="506"/>
      <c r="AB68" s="506"/>
      <c r="AC68" s="506"/>
      <c r="AD68" s="1169"/>
      <c r="AE68" s="1169"/>
      <c r="AF68" s="508"/>
    </row>
    <row r="69" spans="1:32" ht="12" customHeight="1" x14ac:dyDescent="0.25">
      <c r="A69" s="530">
        <v>285</v>
      </c>
      <c r="B69" s="499" t="s">
        <v>439</v>
      </c>
      <c r="C69" s="1184" t="s">
        <v>440</v>
      </c>
      <c r="D69" s="1184" t="s">
        <v>440</v>
      </c>
      <c r="E69" s="1184" t="s">
        <v>440</v>
      </c>
      <c r="F69" s="1184" t="s">
        <v>440</v>
      </c>
      <c r="G69" s="530">
        <v>285</v>
      </c>
      <c r="H69" s="530">
        <v>285</v>
      </c>
      <c r="I69" s="499" t="s">
        <v>439</v>
      </c>
      <c r="J69" s="1184" t="s">
        <v>440</v>
      </c>
      <c r="K69" s="1184" t="s">
        <v>440</v>
      </c>
      <c r="L69" s="530">
        <v>285</v>
      </c>
      <c r="M69" s="71"/>
      <c r="N69" s="71"/>
      <c r="O69" s="506"/>
      <c r="P69" s="506"/>
      <c r="Q69" s="506"/>
      <c r="R69" s="506"/>
      <c r="S69" s="506"/>
      <c r="T69" s="506"/>
      <c r="U69" s="506"/>
      <c r="V69" s="506"/>
      <c r="W69" s="506"/>
      <c r="X69" s="506"/>
      <c r="Y69" s="506"/>
      <c r="Z69" s="506"/>
      <c r="AA69" s="506"/>
      <c r="AB69" s="506"/>
      <c r="AC69" s="506"/>
      <c r="AD69" s="1169"/>
      <c r="AE69" s="1169"/>
      <c r="AF69" s="508"/>
    </row>
    <row r="70" spans="1:32" ht="12" customHeight="1" x14ac:dyDescent="0.25">
      <c r="A70" s="594"/>
      <c r="B70" s="497"/>
      <c r="C70" s="688"/>
      <c r="D70" s="497"/>
      <c r="E70" s="497"/>
      <c r="F70" s="497"/>
      <c r="G70" s="594"/>
      <c r="H70" s="594"/>
      <c r="I70" s="497"/>
      <c r="J70" s="688"/>
      <c r="K70" s="497"/>
      <c r="L70" s="594"/>
      <c r="M70" s="71"/>
      <c r="N70" s="71"/>
      <c r="O70" s="506"/>
      <c r="P70" s="506"/>
      <c r="Q70" s="506"/>
      <c r="R70" s="506"/>
      <c r="S70" s="506"/>
      <c r="T70" s="506"/>
      <c r="U70" s="506"/>
      <c r="V70" s="506"/>
      <c r="W70" s="506"/>
      <c r="X70" s="506"/>
      <c r="Y70" s="506"/>
      <c r="Z70" s="506"/>
      <c r="AA70" s="506"/>
      <c r="AB70" s="506"/>
      <c r="AC70" s="506"/>
      <c r="AD70" s="1169"/>
      <c r="AE70" s="1169"/>
      <c r="AF70" s="508"/>
    </row>
    <row r="71" spans="1:32" ht="12" customHeight="1" x14ac:dyDescent="0.25">
      <c r="A71" s="71"/>
      <c r="B71" s="71"/>
      <c r="C71" s="275"/>
      <c r="D71" s="274"/>
      <c r="E71" s="274"/>
      <c r="F71" s="274"/>
      <c r="G71" s="1181" t="s">
        <v>1895</v>
      </c>
      <c r="H71" s="71"/>
      <c r="I71" s="71"/>
      <c r="J71" s="275"/>
      <c r="K71" s="274"/>
      <c r="L71" s="1181" t="s">
        <v>1895</v>
      </c>
      <c r="M71" s="71"/>
      <c r="N71" s="71"/>
      <c r="O71" s="506"/>
      <c r="P71" s="506"/>
      <c r="Q71" s="506"/>
      <c r="R71" s="506"/>
      <c r="S71" s="506"/>
      <c r="T71" s="506"/>
      <c r="U71" s="506"/>
      <c r="V71" s="506"/>
      <c r="W71" s="506"/>
      <c r="X71" s="506"/>
      <c r="Y71" s="506"/>
      <c r="Z71" s="506"/>
      <c r="AA71" s="506"/>
      <c r="AB71" s="506"/>
      <c r="AC71" s="506"/>
      <c r="AD71" s="1169"/>
      <c r="AE71" s="1169"/>
      <c r="AF71" s="508"/>
    </row>
    <row r="72" spans="1:32" ht="12" customHeight="1" x14ac:dyDescent="0.25">
      <c r="A72" s="71"/>
      <c r="B72" s="71"/>
      <c r="C72" s="275"/>
      <c r="D72" s="274"/>
      <c r="E72" s="274"/>
      <c r="F72" s="274"/>
      <c r="G72" s="274"/>
      <c r="H72" s="71"/>
      <c r="I72" s="71"/>
      <c r="J72" s="275"/>
      <c r="K72" s="274"/>
      <c r="L72" s="274"/>
      <c r="M72" s="274"/>
      <c r="N72" s="274"/>
      <c r="O72" s="506"/>
      <c r="P72" s="506"/>
      <c r="Q72" s="506"/>
      <c r="R72" s="506"/>
      <c r="S72" s="506"/>
      <c r="T72" s="506"/>
      <c r="U72" s="506"/>
      <c r="V72" s="506"/>
      <c r="W72" s="506"/>
      <c r="X72" s="506"/>
      <c r="Y72" s="506"/>
      <c r="Z72" s="506"/>
      <c r="AA72" s="506"/>
      <c r="AB72" s="506"/>
      <c r="AC72" s="506"/>
      <c r="AD72" s="1169"/>
      <c r="AE72" s="1169"/>
      <c r="AF72" s="508"/>
    </row>
    <row r="73" spans="1:32" ht="12" customHeight="1" x14ac:dyDescent="0.2">
      <c r="A73" s="63"/>
      <c r="B73" s="63"/>
      <c r="C73" s="11"/>
      <c r="D73" s="255"/>
      <c r="E73" s="255"/>
      <c r="F73" s="255"/>
      <c r="G73" s="255"/>
      <c r="H73" s="63"/>
      <c r="I73" s="63"/>
      <c r="J73" s="11"/>
      <c r="K73" s="255"/>
      <c r="L73" s="255"/>
      <c r="M73" s="255"/>
      <c r="N73" s="255"/>
      <c r="O73" s="508"/>
      <c r="P73" s="508"/>
      <c r="Q73" s="508"/>
      <c r="R73" s="508"/>
      <c r="S73" s="508"/>
      <c r="T73" s="508"/>
      <c r="U73" s="508"/>
      <c r="V73" s="508"/>
      <c r="W73" s="508"/>
      <c r="X73" s="508"/>
      <c r="Y73" s="508"/>
      <c r="Z73" s="508"/>
      <c r="AA73" s="508"/>
      <c r="AB73" s="508"/>
      <c r="AC73" s="508"/>
      <c r="AD73" s="1169"/>
      <c r="AE73" s="1169"/>
      <c r="AF73" s="508"/>
    </row>
    <row r="74" spans="1:32" ht="12" customHeight="1" x14ac:dyDescent="0.2">
      <c r="A74" s="63"/>
      <c r="B74" s="63"/>
      <c r="C74" s="11"/>
      <c r="D74" s="255"/>
      <c r="E74" s="255"/>
      <c r="F74" s="255"/>
      <c r="G74" s="255"/>
      <c r="H74" s="63"/>
      <c r="I74" s="63"/>
      <c r="J74" s="11"/>
      <c r="K74" s="255"/>
      <c r="L74" s="255"/>
      <c r="M74" s="255"/>
      <c r="N74" s="255"/>
      <c r="O74" s="508"/>
      <c r="P74" s="508"/>
      <c r="Q74" s="508"/>
      <c r="R74" s="508"/>
      <c r="S74" s="508"/>
      <c r="T74" s="508"/>
      <c r="U74" s="508"/>
      <c r="V74" s="508"/>
      <c r="W74" s="508"/>
      <c r="X74" s="508"/>
      <c r="Y74" s="508"/>
      <c r="Z74" s="508"/>
      <c r="AA74" s="508"/>
      <c r="AB74" s="508"/>
      <c r="AC74" s="508"/>
      <c r="AD74" s="1169"/>
      <c r="AE74" s="1169"/>
      <c r="AF74" s="508"/>
    </row>
    <row r="75" spans="1:32" ht="12" customHeight="1" x14ac:dyDescent="0.2">
      <c r="A75" s="63"/>
      <c r="B75" s="63"/>
      <c r="C75" s="11"/>
      <c r="D75" s="255"/>
      <c r="E75" s="255"/>
      <c r="F75" s="255"/>
      <c r="G75" s="255"/>
      <c r="H75" s="63"/>
      <c r="I75" s="63"/>
      <c r="J75" s="11"/>
      <c r="K75" s="255"/>
      <c r="L75" s="255"/>
      <c r="M75" s="255"/>
      <c r="N75" s="255"/>
      <c r="O75" s="508"/>
      <c r="P75" s="508"/>
      <c r="Q75" s="508"/>
      <c r="R75" s="508"/>
      <c r="S75" s="508"/>
      <c r="T75" s="508"/>
      <c r="U75" s="508"/>
      <c r="V75" s="508"/>
      <c r="W75" s="508"/>
      <c r="X75" s="508"/>
      <c r="Y75" s="508"/>
      <c r="Z75" s="508"/>
      <c r="AA75" s="508"/>
      <c r="AB75" s="508"/>
      <c r="AC75" s="508"/>
      <c r="AD75" s="1169"/>
      <c r="AE75" s="1169"/>
      <c r="AF75" s="508"/>
    </row>
    <row r="76" spans="1:32" ht="12" customHeight="1" x14ac:dyDescent="0.2">
      <c r="A76" s="63"/>
      <c r="B76" s="63"/>
      <c r="C76" s="11"/>
      <c r="D76" s="255"/>
      <c r="E76" s="255"/>
      <c r="F76" s="255"/>
      <c r="G76" s="255"/>
      <c r="H76" s="63"/>
      <c r="I76" s="63"/>
      <c r="J76" s="11"/>
      <c r="K76" s="255"/>
      <c r="L76" s="255"/>
      <c r="M76" s="255"/>
      <c r="N76" s="255"/>
      <c r="O76" s="508"/>
      <c r="P76" s="508"/>
      <c r="Q76" s="508"/>
      <c r="R76" s="508"/>
      <c r="S76" s="508"/>
      <c r="T76" s="508"/>
      <c r="U76" s="508"/>
      <c r="V76" s="508"/>
      <c r="W76" s="508"/>
      <c r="X76" s="508"/>
      <c r="Y76" s="508"/>
      <c r="Z76" s="508"/>
      <c r="AA76" s="508"/>
      <c r="AB76" s="508"/>
      <c r="AC76" s="508"/>
      <c r="AD76" s="1169"/>
      <c r="AE76" s="1169"/>
      <c r="AF76" s="508"/>
    </row>
    <row r="77" spans="1:32" ht="12" customHeight="1" x14ac:dyDescent="0.2">
      <c r="A77" s="63"/>
      <c r="B77" s="63"/>
      <c r="C77" s="11"/>
      <c r="D77" s="255"/>
      <c r="E77" s="255"/>
      <c r="F77" s="255"/>
      <c r="G77" s="255"/>
      <c r="H77" s="63"/>
      <c r="I77" s="63"/>
      <c r="J77" s="11"/>
      <c r="K77" s="255"/>
      <c r="L77" s="255"/>
      <c r="M77" s="255"/>
      <c r="N77" s="255"/>
      <c r="O77" s="508"/>
      <c r="P77" s="508"/>
      <c r="Q77" s="508"/>
      <c r="R77" s="508"/>
      <c r="S77" s="508"/>
      <c r="T77" s="508"/>
      <c r="U77" s="508"/>
      <c r="V77" s="508"/>
      <c r="W77" s="508"/>
      <c r="X77" s="508"/>
      <c r="Y77" s="508"/>
      <c r="Z77" s="508"/>
      <c r="AA77" s="508"/>
      <c r="AB77" s="508"/>
      <c r="AC77" s="508"/>
      <c r="AD77" s="1169"/>
      <c r="AE77" s="1169"/>
      <c r="AF77" s="508"/>
    </row>
    <row r="78" spans="1:32" ht="12" customHeight="1" x14ac:dyDescent="0.2">
      <c r="A78" s="63"/>
      <c r="B78" s="63"/>
      <c r="C78" s="11"/>
      <c r="D78" s="255"/>
      <c r="E78" s="255"/>
      <c r="F78" s="255"/>
      <c r="G78" s="255"/>
      <c r="H78" s="63"/>
      <c r="I78" s="63"/>
      <c r="J78" s="11"/>
      <c r="K78" s="255"/>
      <c r="L78" s="255"/>
      <c r="M78" s="255"/>
      <c r="N78" s="255"/>
      <c r="O78" s="508"/>
      <c r="P78" s="508"/>
      <c r="Q78" s="508"/>
      <c r="R78" s="508"/>
      <c r="S78" s="508"/>
      <c r="T78" s="508"/>
      <c r="U78" s="508"/>
      <c r="V78" s="508"/>
      <c r="W78" s="508"/>
      <c r="X78" s="508"/>
      <c r="Y78" s="508"/>
      <c r="Z78" s="508"/>
      <c r="AA78" s="508"/>
      <c r="AB78" s="508"/>
      <c r="AC78" s="508"/>
      <c r="AD78" s="1169"/>
      <c r="AE78" s="1169"/>
      <c r="AF78" s="508"/>
    </row>
    <row r="79" spans="1:32" ht="12" customHeight="1" x14ac:dyDescent="0.2">
      <c r="A79" s="63"/>
      <c r="B79" s="63"/>
      <c r="C79" s="11"/>
      <c r="D79" s="255"/>
      <c r="E79" s="255"/>
      <c r="F79" s="255"/>
      <c r="G79" s="255"/>
      <c r="H79" s="63"/>
      <c r="I79" s="63"/>
      <c r="J79" s="11"/>
      <c r="K79" s="255"/>
      <c r="L79" s="255"/>
      <c r="M79" s="255"/>
      <c r="N79" s="255"/>
      <c r="O79" s="508"/>
      <c r="P79" s="508"/>
      <c r="Q79" s="508"/>
      <c r="R79" s="508"/>
      <c r="S79" s="508"/>
      <c r="T79" s="508"/>
      <c r="U79" s="508"/>
      <c r="V79" s="508"/>
      <c r="W79" s="508"/>
      <c r="X79" s="508"/>
      <c r="Y79" s="508"/>
      <c r="Z79" s="508"/>
      <c r="AA79" s="508"/>
      <c r="AB79" s="508"/>
      <c r="AC79" s="508"/>
      <c r="AD79" s="1169"/>
      <c r="AE79" s="1169"/>
      <c r="AF79" s="508"/>
    </row>
    <row r="80" spans="1:32" ht="12" customHeight="1" x14ac:dyDescent="0.25">
      <c r="A80" s="70"/>
      <c r="B80" s="70"/>
      <c r="C80" s="11"/>
      <c r="D80" s="255"/>
      <c r="E80" s="255"/>
      <c r="F80" s="255"/>
      <c r="G80" s="255"/>
      <c r="H80" s="70"/>
      <c r="I80" s="70"/>
      <c r="J80" s="11"/>
      <c r="K80" s="255"/>
      <c r="L80" s="255"/>
      <c r="M80" s="255"/>
      <c r="N80" s="255"/>
      <c r="O80" s="508"/>
      <c r="P80" s="508"/>
      <c r="Q80" s="508"/>
      <c r="R80" s="508"/>
      <c r="S80" s="508"/>
      <c r="T80" s="508"/>
      <c r="U80" s="508"/>
      <c r="V80" s="508"/>
      <c r="W80" s="508"/>
      <c r="X80" s="508"/>
      <c r="Y80" s="508"/>
      <c r="Z80" s="508"/>
      <c r="AA80" s="508"/>
      <c r="AB80" s="508"/>
      <c r="AC80" s="508"/>
      <c r="AD80" s="1169"/>
      <c r="AE80" s="1169"/>
      <c r="AF80" s="508"/>
    </row>
    <row r="81" spans="1:32" ht="15.6" x14ac:dyDescent="0.3">
      <c r="A81" s="295" t="s">
        <v>442</v>
      </c>
      <c r="B81" s="163"/>
      <c r="C81" s="163"/>
      <c r="D81" s="163"/>
      <c r="E81" s="163"/>
      <c r="F81" s="163"/>
      <c r="G81" s="163"/>
      <c r="H81" s="295" t="s">
        <v>443</v>
      </c>
      <c r="I81" s="163"/>
      <c r="J81" s="163"/>
      <c r="K81" s="163"/>
      <c r="L81" s="163"/>
      <c r="M81" s="163"/>
      <c r="N81" s="163"/>
      <c r="O81" s="295" t="s">
        <v>444</v>
      </c>
      <c r="P81" s="163"/>
      <c r="Q81" s="163"/>
      <c r="R81" s="163"/>
      <c r="S81" s="163"/>
      <c r="T81" s="163"/>
      <c r="U81" s="163"/>
      <c r="V81" s="163"/>
      <c r="W81" s="163"/>
      <c r="X81" s="1161" t="s">
        <v>445</v>
      </c>
      <c r="Y81" s="1185"/>
      <c r="Z81" s="1185"/>
      <c r="AA81" s="1185"/>
      <c r="AB81" s="1185"/>
      <c r="AC81" s="1185"/>
      <c r="AD81" s="1186"/>
      <c r="AE81" s="1186"/>
      <c r="AF81" s="1185"/>
    </row>
    <row r="82" spans="1:32" ht="12.6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32" ht="12.6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32" ht="12.6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32" ht="12.6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32" ht="12" customHeigh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32" ht="12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32" ht="12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32" ht="12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32" ht="12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32" ht="12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32" ht="12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32" ht="12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32" ht="12" customHeigh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32" ht="12" customHeigh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32" ht="12" customHeigh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ht="12" customHeight="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ht="12" customHeigh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ht="12" customHeigh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ht="12" customHeight="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ht="12" customHeigh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ht="12" customHeight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ht="12" customHeigh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ht="12" customHeigh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ht="12" customHeight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ht="12" customHeigh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ht="12" customHeigh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ht="12" customHeigh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ht="12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ht="12" customHeight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ht="12" customHeight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ht="12" customHeigh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ht="12" customHeigh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ht="12" customHeight="1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ht="12" customHeight="1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ht="12" customHeight="1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ht="12" customHeight="1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ht="12" customHeight="1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ht="12" customHeight="1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ht="12" customHeight="1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ht="12" customHeight="1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ht="12" customHeight="1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ht="12" customHeight="1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1:14" ht="12" customHeight="1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1:14" ht="12" customHeight="1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1:14" ht="12" customHeight="1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1:14" ht="12" customHeight="1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14" ht="12" customHeight="1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12" customHeight="1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12" customHeight="1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12" customHeight="1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12" customHeight="1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12" customHeight="1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12" customHeight="1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12" customHeight="1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12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12" customHeight="1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12" customHeight="1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12" customHeight="1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12" customHeigh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12" customHeight="1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12" customHeight="1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12" customHeight="1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12" customHeight="1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12" customHeight="1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12" customHeight="1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12" customHeight="1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12" customHeight="1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12" customHeight="1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12" customHeight="1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12" customHeight="1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12" customHeight="1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12" customHeight="1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12" customHeight="1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12" customHeight="1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12" customHeight="1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12" customHeight="1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12" customHeight="1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12.6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12.6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12.6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12.6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12.6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12.6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</sheetData>
  <phoneticPr fontId="2" type="noConversion"/>
  <printOptions horizontalCentered="1"/>
  <pageMargins left="0.25" right="0.25" top="0.25" bottom="0.25" header="0.5" footer="0.5"/>
  <pageSetup paperSize="5" pageOrder="overThenDown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2"/>
  <sheetViews>
    <sheetView showGridLines="0" workbookViewId="0"/>
  </sheetViews>
  <sheetFormatPr defaultRowHeight="10.199999999999999" x14ac:dyDescent="0.2"/>
  <cols>
    <col min="1" max="1" width="4.33203125" style="1198" customWidth="1"/>
    <col min="2" max="2" width="29.6640625" style="1198" customWidth="1"/>
    <col min="3" max="8" width="10.6640625" style="1198" customWidth="1"/>
    <col min="9" max="10" width="4.33203125" style="1198" customWidth="1"/>
    <col min="11" max="11" width="29.6640625" style="1198" customWidth="1"/>
    <col min="12" max="17" width="10.6640625" style="1198" customWidth="1"/>
    <col min="18" max="19" width="4.33203125" style="1198" customWidth="1"/>
    <col min="20" max="20" width="29.6640625" style="1198" customWidth="1"/>
    <col min="21" max="26" width="10.6640625" style="1198" customWidth="1"/>
    <col min="27" max="28" width="4.33203125" style="1198" customWidth="1"/>
    <col min="29" max="29" width="29.6640625" style="1198" customWidth="1"/>
    <col min="30" max="32" width="10.6640625" style="1198" customWidth="1"/>
    <col min="33" max="33" width="4.33203125" style="1198" customWidth="1"/>
    <col min="34" max="34" width="6.6640625" style="1198" customWidth="1"/>
    <col min="35" max="35" width="13.6640625" style="1198" customWidth="1"/>
    <col min="36" max="36" width="7.109375" style="1198" customWidth="1"/>
    <col min="37" max="37" width="4.6640625" style="1198" customWidth="1"/>
    <col min="38" max="38" width="4.33203125" style="1198" customWidth="1"/>
    <col min="39" max="39" width="29.6640625" style="1198" customWidth="1"/>
    <col min="40" max="43" width="11.6640625" style="1198" customWidth="1"/>
    <col min="44" max="44" width="4.33203125" style="1198" customWidth="1"/>
    <col min="45" max="45" width="13.33203125" style="1198" customWidth="1"/>
    <col min="46" max="46" width="4.33203125" style="1198" customWidth="1"/>
    <col min="47" max="16384" width="8.88671875" style="1198"/>
  </cols>
  <sheetData>
    <row r="1" spans="1:46" ht="17.100000000000001" customHeight="1" x14ac:dyDescent="0.3">
      <c r="A1" s="258" t="s">
        <v>1093</v>
      </c>
      <c r="B1" s="4" t="s">
        <v>501</v>
      </c>
      <c r="C1" s="6"/>
      <c r="D1" s="6"/>
      <c r="E1" s="6"/>
      <c r="F1" s="6"/>
      <c r="G1" s="6"/>
      <c r="H1" s="6"/>
      <c r="I1" s="6"/>
      <c r="J1" s="258" t="s">
        <v>1093</v>
      </c>
      <c r="K1" s="4" t="s">
        <v>501</v>
      </c>
      <c r="L1" s="6"/>
      <c r="M1" s="6"/>
      <c r="N1" s="6"/>
      <c r="O1" s="6"/>
      <c r="P1" s="6"/>
      <c r="Q1" s="6"/>
      <c r="R1" s="6"/>
      <c r="S1" s="258" t="s">
        <v>1093</v>
      </c>
      <c r="T1" s="4" t="s">
        <v>501</v>
      </c>
      <c r="U1" s="6"/>
      <c r="V1" s="6"/>
      <c r="W1" s="6"/>
      <c r="X1" s="6"/>
      <c r="Y1" s="6"/>
      <c r="Z1" s="6"/>
      <c r="AA1" s="6"/>
      <c r="AB1" s="258" t="s">
        <v>1093</v>
      </c>
      <c r="AC1" s="4" t="s">
        <v>501</v>
      </c>
      <c r="AD1" s="3"/>
      <c r="AE1" s="3"/>
      <c r="AF1" s="3"/>
      <c r="AG1" s="3"/>
      <c r="AH1" s="3"/>
      <c r="AI1" s="3"/>
      <c r="AJ1" s="3"/>
      <c r="AK1" s="3"/>
      <c r="AL1" s="258" t="s">
        <v>1093</v>
      </c>
      <c r="AM1" s="4" t="s">
        <v>501</v>
      </c>
      <c r="AN1" s="6"/>
      <c r="AO1" s="6"/>
      <c r="AP1" s="6"/>
      <c r="AQ1" s="6"/>
      <c r="AR1" s="6"/>
      <c r="AS1" s="6"/>
      <c r="AT1" s="6"/>
    </row>
    <row r="2" spans="1:46" ht="17.100000000000001" customHeight="1" x14ac:dyDescent="0.3">
      <c r="A2" s="1199"/>
      <c r="B2" s="4" t="s">
        <v>502</v>
      </c>
      <c r="C2" s="6"/>
      <c r="D2" s="6"/>
      <c r="E2" s="6"/>
      <c r="F2" s="6"/>
      <c r="G2" s="6"/>
      <c r="H2" s="6"/>
      <c r="I2" s="6"/>
      <c r="J2" s="1199"/>
      <c r="K2" s="4" t="s">
        <v>502</v>
      </c>
      <c r="L2" s="6"/>
      <c r="M2" s="6"/>
      <c r="N2" s="6"/>
      <c r="O2" s="6"/>
      <c r="P2" s="6"/>
      <c r="Q2" s="6"/>
      <c r="R2" s="6"/>
      <c r="S2" s="1199"/>
      <c r="T2" s="4" t="s">
        <v>502</v>
      </c>
      <c r="U2" s="6"/>
      <c r="V2" s="6"/>
      <c r="W2" s="6"/>
      <c r="X2" s="6"/>
      <c r="Y2" s="6"/>
      <c r="Z2" s="6"/>
      <c r="AA2" s="6"/>
      <c r="AB2" s="1199"/>
      <c r="AC2" s="4" t="s">
        <v>502</v>
      </c>
      <c r="AD2" s="3"/>
      <c r="AE2" s="3"/>
      <c r="AF2" s="3"/>
      <c r="AG2" s="3"/>
      <c r="AH2" s="3"/>
      <c r="AI2" s="3"/>
      <c r="AJ2" s="3"/>
      <c r="AK2" s="3"/>
      <c r="AL2" s="1199"/>
      <c r="AM2" s="4" t="s">
        <v>502</v>
      </c>
      <c r="AN2" s="6"/>
      <c r="AO2" s="6"/>
      <c r="AP2" s="6"/>
      <c r="AQ2" s="6"/>
      <c r="AR2" s="6"/>
      <c r="AS2" s="6"/>
      <c r="AT2" s="6"/>
    </row>
    <row r="3" spans="1:46" ht="12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</row>
    <row r="4" spans="1:46" ht="12" x14ac:dyDescent="0.25">
      <c r="A4" s="71" t="s">
        <v>1062</v>
      </c>
      <c r="B4" s="71"/>
      <c r="C4" s="71"/>
      <c r="D4" s="71"/>
      <c r="E4" s="71"/>
      <c r="F4" s="71"/>
      <c r="G4" s="71"/>
      <c r="H4" s="71"/>
      <c r="I4" s="72" t="s">
        <v>633</v>
      </c>
      <c r="J4" s="71" t="s">
        <v>1062</v>
      </c>
      <c r="K4" s="71"/>
      <c r="L4" s="71"/>
      <c r="M4" s="71"/>
      <c r="N4" s="71"/>
      <c r="O4" s="71"/>
      <c r="P4" s="71"/>
      <c r="Q4" s="71"/>
      <c r="R4" s="72" t="s">
        <v>633</v>
      </c>
      <c r="S4" s="71" t="s">
        <v>1062</v>
      </c>
      <c r="T4" s="71"/>
      <c r="U4" s="71"/>
      <c r="V4" s="71"/>
      <c r="W4" s="71"/>
      <c r="X4" s="71"/>
      <c r="Y4" s="71"/>
      <c r="Z4" s="71"/>
      <c r="AA4" s="72" t="s">
        <v>633</v>
      </c>
      <c r="AB4" s="71" t="s">
        <v>1062</v>
      </c>
      <c r="AC4" s="71"/>
      <c r="AD4" s="71"/>
      <c r="AE4" s="71"/>
      <c r="AF4" s="71"/>
      <c r="AG4" s="71"/>
      <c r="AH4" s="71"/>
      <c r="AI4" s="71"/>
      <c r="AJ4" s="72"/>
      <c r="AK4" s="72" t="s">
        <v>633</v>
      </c>
      <c r="AL4" s="71" t="s">
        <v>1062</v>
      </c>
      <c r="AM4" s="71"/>
      <c r="AN4" s="71"/>
      <c r="AO4" s="71"/>
      <c r="AP4" s="71"/>
      <c r="AQ4" s="71"/>
      <c r="AR4" s="71"/>
      <c r="AS4" s="71"/>
      <c r="AT4" s="72" t="s">
        <v>633</v>
      </c>
    </row>
    <row r="5" spans="1:46" ht="9.9" customHeight="1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</row>
    <row r="6" spans="1:46" ht="12" customHeight="1" x14ac:dyDescent="0.25">
      <c r="A6" s="301"/>
      <c r="B6" s="265"/>
      <c r="C6" s="1200" t="s">
        <v>1014</v>
      </c>
      <c r="D6" s="585" t="s">
        <v>1015</v>
      </c>
      <c r="E6" s="759" t="s">
        <v>1016</v>
      </c>
      <c r="F6" s="585" t="s">
        <v>1017</v>
      </c>
      <c r="G6" s="759" t="s">
        <v>1018</v>
      </c>
      <c r="H6" s="584" t="s">
        <v>1019</v>
      </c>
      <c r="I6" s="265"/>
      <c r="J6" s="265"/>
      <c r="K6" s="1201"/>
      <c r="L6" s="759" t="s">
        <v>1035</v>
      </c>
      <c r="M6" s="585" t="s">
        <v>1036</v>
      </c>
      <c r="N6" s="759" t="s">
        <v>1037</v>
      </c>
      <c r="O6" s="585" t="s">
        <v>1038</v>
      </c>
      <c r="P6" s="759" t="s">
        <v>1039</v>
      </c>
      <c r="Q6" s="584" t="s">
        <v>1273</v>
      </c>
      <c r="R6" s="265"/>
      <c r="S6" s="265"/>
      <c r="T6" s="1201"/>
      <c r="U6" s="759" t="s">
        <v>1184</v>
      </c>
      <c r="V6" s="585" t="s">
        <v>1724</v>
      </c>
      <c r="W6" s="759" t="s">
        <v>1725</v>
      </c>
      <c r="X6" s="585" t="s">
        <v>1726</v>
      </c>
      <c r="Y6" s="759" t="s">
        <v>1727</v>
      </c>
      <c r="Z6" s="584" t="s">
        <v>322</v>
      </c>
      <c r="AA6" s="265"/>
      <c r="AB6" s="265"/>
      <c r="AC6" s="1201"/>
      <c r="AD6" s="759" t="s">
        <v>1827</v>
      </c>
      <c r="AE6" s="585" t="s">
        <v>1828</v>
      </c>
      <c r="AF6" s="573" t="s">
        <v>1829</v>
      </c>
      <c r="AG6" s="265"/>
      <c r="AH6" s="505"/>
      <c r="AI6" s="505"/>
      <c r="AJ6" s="71"/>
      <c r="AK6" s="71"/>
      <c r="AL6" s="301"/>
      <c r="AM6" s="265"/>
      <c r="AN6" s="1200" t="s">
        <v>1830</v>
      </c>
      <c r="AO6" s="585" t="s">
        <v>1831</v>
      </c>
      <c r="AP6" s="584" t="s">
        <v>503</v>
      </c>
      <c r="AQ6" s="573" t="s">
        <v>504</v>
      </c>
      <c r="AR6" s="265"/>
      <c r="AS6" s="505"/>
      <c r="AT6" s="71"/>
    </row>
    <row r="7" spans="1:46" ht="12" customHeight="1" x14ac:dyDescent="0.25">
      <c r="A7" s="306"/>
      <c r="B7" s="272" t="s">
        <v>505</v>
      </c>
      <c r="C7" s="1202" t="s">
        <v>506</v>
      </c>
      <c r="D7" s="275"/>
      <c r="E7" s="27" t="s">
        <v>507</v>
      </c>
      <c r="F7" s="275"/>
      <c r="G7" s="27" t="s">
        <v>508</v>
      </c>
      <c r="H7" s="13"/>
      <c r="I7" s="272"/>
      <c r="J7" s="272"/>
      <c r="K7" s="1203" t="s">
        <v>505</v>
      </c>
      <c r="L7" s="27" t="s">
        <v>1274</v>
      </c>
      <c r="M7" s="275"/>
      <c r="N7" s="27" t="s">
        <v>509</v>
      </c>
      <c r="O7" s="275"/>
      <c r="P7" s="27" t="s">
        <v>510</v>
      </c>
      <c r="Q7" s="13"/>
      <c r="R7" s="272"/>
      <c r="S7" s="272"/>
      <c r="T7" s="1203" t="s">
        <v>505</v>
      </c>
      <c r="U7" s="27" t="s">
        <v>511</v>
      </c>
      <c r="V7" s="275"/>
      <c r="W7" s="27" t="s">
        <v>512</v>
      </c>
      <c r="X7" s="275"/>
      <c r="Y7" s="27" t="s">
        <v>513</v>
      </c>
      <c r="Z7" s="13"/>
      <c r="AA7" s="272"/>
      <c r="AB7" s="272"/>
      <c r="AC7" s="1203" t="s">
        <v>505</v>
      </c>
      <c r="AD7" s="27" t="s">
        <v>514</v>
      </c>
      <c r="AE7" s="5"/>
      <c r="AF7" s="271"/>
      <c r="AG7" s="272"/>
      <c r="AH7" s="505"/>
      <c r="AI7" s="505"/>
      <c r="AJ7" s="71"/>
      <c r="AK7" s="71"/>
      <c r="AL7" s="306"/>
      <c r="AM7" s="272"/>
      <c r="AN7" s="71"/>
      <c r="AO7" s="71"/>
      <c r="AP7" s="71"/>
      <c r="AQ7" s="272" t="s">
        <v>515</v>
      </c>
      <c r="AR7" s="272"/>
      <c r="AS7" s="505"/>
      <c r="AT7" s="71"/>
    </row>
    <row r="8" spans="1:46" ht="12" customHeight="1" x14ac:dyDescent="0.25">
      <c r="A8" s="306"/>
      <c r="B8" s="272"/>
      <c r="C8" s="1202" t="s">
        <v>111</v>
      </c>
      <c r="D8" s="275"/>
      <c r="E8" s="27" t="s">
        <v>516</v>
      </c>
      <c r="F8" s="275"/>
      <c r="G8" s="27" t="s">
        <v>517</v>
      </c>
      <c r="H8" s="13"/>
      <c r="I8" s="272"/>
      <c r="J8" s="272"/>
      <c r="K8" s="1203"/>
      <c r="L8" s="27" t="s">
        <v>518</v>
      </c>
      <c r="M8" s="275"/>
      <c r="N8" s="27" t="s">
        <v>519</v>
      </c>
      <c r="O8" s="275"/>
      <c r="P8" s="27" t="s">
        <v>520</v>
      </c>
      <c r="Q8" s="13"/>
      <c r="R8" s="272"/>
      <c r="S8" s="272"/>
      <c r="T8" s="1203"/>
      <c r="U8" s="27" t="s">
        <v>521</v>
      </c>
      <c r="V8" s="275"/>
      <c r="W8" s="27" t="s">
        <v>522</v>
      </c>
      <c r="X8" s="275"/>
      <c r="Y8" s="27" t="s">
        <v>523</v>
      </c>
      <c r="Z8" s="13"/>
      <c r="AA8" s="272"/>
      <c r="AB8" s="272"/>
      <c r="AC8" s="1203"/>
      <c r="AD8" s="27" t="s">
        <v>524</v>
      </c>
      <c r="AE8" s="5"/>
      <c r="AF8" s="272" t="s">
        <v>525</v>
      </c>
      <c r="AG8" s="272"/>
      <c r="AH8" s="505"/>
      <c r="AI8" s="505"/>
      <c r="AJ8" s="71"/>
      <c r="AK8" s="71"/>
      <c r="AL8" s="306"/>
      <c r="AM8" s="272"/>
      <c r="AN8" s="71"/>
      <c r="AO8" s="71"/>
      <c r="AP8" s="71"/>
      <c r="AQ8" s="272" t="s">
        <v>526</v>
      </c>
      <c r="AR8" s="272"/>
      <c r="AS8" s="505"/>
      <c r="AT8" s="71"/>
    </row>
    <row r="9" spans="1:46" ht="12" customHeight="1" x14ac:dyDescent="0.25">
      <c r="A9" s="306"/>
      <c r="B9" s="528" t="s">
        <v>131</v>
      </c>
      <c r="C9" s="1204" t="s">
        <v>527</v>
      </c>
      <c r="D9" s="1205"/>
      <c r="E9" s="1206" t="s">
        <v>528</v>
      </c>
      <c r="F9" s="1205"/>
      <c r="G9" s="1206" t="s">
        <v>529</v>
      </c>
      <c r="H9" s="1207"/>
      <c r="I9" s="272"/>
      <c r="J9" s="272"/>
      <c r="K9" s="1208" t="s">
        <v>131</v>
      </c>
      <c r="L9" s="1206" t="s">
        <v>530</v>
      </c>
      <c r="M9" s="1205"/>
      <c r="N9" s="1206" t="s">
        <v>531</v>
      </c>
      <c r="O9" s="1205"/>
      <c r="P9" s="1206" t="s">
        <v>532</v>
      </c>
      <c r="Q9" s="1207"/>
      <c r="R9" s="272"/>
      <c r="S9" s="272"/>
      <c r="T9" s="1208" t="s">
        <v>131</v>
      </c>
      <c r="U9" s="1206" t="s">
        <v>533</v>
      </c>
      <c r="V9" s="1205"/>
      <c r="W9" s="1206" t="s">
        <v>1837</v>
      </c>
      <c r="X9" s="1205"/>
      <c r="Y9" s="1206" t="s">
        <v>1844</v>
      </c>
      <c r="Z9" s="1207"/>
      <c r="AA9" s="272"/>
      <c r="AB9" s="272"/>
      <c r="AC9" s="1208" t="s">
        <v>131</v>
      </c>
      <c r="AD9" s="1206" t="s">
        <v>534</v>
      </c>
      <c r="AE9" s="1209"/>
      <c r="AF9" s="272" t="s">
        <v>57</v>
      </c>
      <c r="AG9" s="272"/>
      <c r="AH9" s="505"/>
      <c r="AI9" s="505"/>
      <c r="AJ9" s="71"/>
      <c r="AK9" s="71"/>
      <c r="AL9" s="306"/>
      <c r="AM9" s="272"/>
      <c r="AN9" s="1210" t="s">
        <v>535</v>
      </c>
      <c r="AO9" s="283"/>
      <c r="AP9" s="284"/>
      <c r="AQ9" s="272" t="s">
        <v>536</v>
      </c>
      <c r="AR9" s="272"/>
      <c r="AS9" s="505"/>
      <c r="AT9" s="71"/>
    </row>
    <row r="10" spans="1:46" ht="12" customHeight="1" x14ac:dyDescent="0.25">
      <c r="A10" s="306" t="s">
        <v>634</v>
      </c>
      <c r="B10" s="272"/>
      <c r="C10" s="1203" t="s">
        <v>1738</v>
      </c>
      <c r="D10" s="1203" t="s">
        <v>537</v>
      </c>
      <c r="E10" s="307" t="s">
        <v>1738</v>
      </c>
      <c r="F10" s="1203" t="s">
        <v>537</v>
      </c>
      <c r="G10" s="307" t="s">
        <v>1738</v>
      </c>
      <c r="H10" s="323" t="s">
        <v>537</v>
      </c>
      <c r="I10" s="272" t="s">
        <v>634</v>
      </c>
      <c r="J10" s="272" t="s">
        <v>634</v>
      </c>
      <c r="K10" s="1203"/>
      <c r="L10" s="307" t="s">
        <v>1738</v>
      </c>
      <c r="M10" s="1203" t="s">
        <v>537</v>
      </c>
      <c r="N10" s="307" t="s">
        <v>1738</v>
      </c>
      <c r="O10" s="1203" t="s">
        <v>537</v>
      </c>
      <c r="P10" s="307" t="s">
        <v>1738</v>
      </c>
      <c r="Q10" s="323" t="s">
        <v>537</v>
      </c>
      <c r="R10" s="272" t="s">
        <v>634</v>
      </c>
      <c r="S10" s="272" t="s">
        <v>634</v>
      </c>
      <c r="T10" s="1203"/>
      <c r="U10" s="307" t="s">
        <v>1738</v>
      </c>
      <c r="V10" s="1203" t="s">
        <v>537</v>
      </c>
      <c r="W10" s="307" t="s">
        <v>1738</v>
      </c>
      <c r="X10" s="1203" t="s">
        <v>537</v>
      </c>
      <c r="Y10" s="307" t="s">
        <v>1738</v>
      </c>
      <c r="Z10" s="323" t="s">
        <v>537</v>
      </c>
      <c r="AA10" s="272" t="s">
        <v>634</v>
      </c>
      <c r="AB10" s="272" t="s">
        <v>634</v>
      </c>
      <c r="AC10" s="1203"/>
      <c r="AD10" s="307" t="s">
        <v>1738</v>
      </c>
      <c r="AE10" s="1203" t="s">
        <v>537</v>
      </c>
      <c r="AF10" s="272" t="s">
        <v>1738</v>
      </c>
      <c r="AG10" s="272" t="s">
        <v>634</v>
      </c>
      <c r="AH10" s="505"/>
      <c r="AI10" s="505"/>
      <c r="AJ10" s="71"/>
      <c r="AK10" s="71"/>
      <c r="AL10" s="306" t="s">
        <v>634</v>
      </c>
      <c r="AM10" s="272"/>
      <c r="AN10" s="1203" t="s">
        <v>537</v>
      </c>
      <c r="AO10" s="1203" t="s">
        <v>538</v>
      </c>
      <c r="AP10" s="323" t="s">
        <v>539</v>
      </c>
      <c r="AQ10" s="272" t="s">
        <v>540</v>
      </c>
      <c r="AR10" s="272" t="s">
        <v>634</v>
      </c>
      <c r="AS10" s="505"/>
      <c r="AT10" s="71"/>
    </row>
    <row r="11" spans="1:46" ht="12" customHeight="1" x14ac:dyDescent="0.25">
      <c r="A11" s="303" t="s">
        <v>637</v>
      </c>
      <c r="B11" s="329" t="s">
        <v>1769</v>
      </c>
      <c r="C11" s="1211" t="s">
        <v>541</v>
      </c>
      <c r="D11" s="1211" t="s">
        <v>542</v>
      </c>
      <c r="E11" s="521" t="s">
        <v>541</v>
      </c>
      <c r="F11" s="1211" t="s">
        <v>542</v>
      </c>
      <c r="G11" s="521" t="s">
        <v>541</v>
      </c>
      <c r="H11" s="330" t="s">
        <v>542</v>
      </c>
      <c r="I11" s="329" t="s">
        <v>637</v>
      </c>
      <c r="J11" s="329" t="s">
        <v>637</v>
      </c>
      <c r="K11" s="1211" t="s">
        <v>1769</v>
      </c>
      <c r="L11" s="521" t="s">
        <v>541</v>
      </c>
      <c r="M11" s="1211" t="s">
        <v>542</v>
      </c>
      <c r="N11" s="521" t="s">
        <v>541</v>
      </c>
      <c r="O11" s="1211" t="s">
        <v>542</v>
      </c>
      <c r="P11" s="521" t="s">
        <v>541</v>
      </c>
      <c r="Q11" s="330" t="s">
        <v>542</v>
      </c>
      <c r="R11" s="329" t="s">
        <v>637</v>
      </c>
      <c r="S11" s="329" t="s">
        <v>637</v>
      </c>
      <c r="T11" s="1211" t="s">
        <v>1769</v>
      </c>
      <c r="U11" s="521" t="s">
        <v>541</v>
      </c>
      <c r="V11" s="1211" t="s">
        <v>542</v>
      </c>
      <c r="W11" s="521" t="s">
        <v>541</v>
      </c>
      <c r="X11" s="1211" t="s">
        <v>542</v>
      </c>
      <c r="Y11" s="521" t="s">
        <v>541</v>
      </c>
      <c r="Z11" s="330" t="s">
        <v>542</v>
      </c>
      <c r="AA11" s="329" t="s">
        <v>637</v>
      </c>
      <c r="AB11" s="329" t="s">
        <v>637</v>
      </c>
      <c r="AC11" s="1211" t="s">
        <v>1769</v>
      </c>
      <c r="AD11" s="521" t="s">
        <v>541</v>
      </c>
      <c r="AE11" s="1211" t="s">
        <v>542</v>
      </c>
      <c r="AF11" s="329" t="s">
        <v>541</v>
      </c>
      <c r="AG11" s="329" t="s">
        <v>637</v>
      </c>
      <c r="AH11" s="505"/>
      <c r="AI11" s="505"/>
      <c r="AJ11" s="71"/>
      <c r="AK11" s="71"/>
      <c r="AL11" s="303" t="s">
        <v>637</v>
      </c>
      <c r="AM11" s="329" t="s">
        <v>1769</v>
      </c>
      <c r="AN11" s="1211" t="s">
        <v>542</v>
      </c>
      <c r="AO11" s="1211" t="s">
        <v>542</v>
      </c>
      <c r="AP11" s="330" t="s">
        <v>542</v>
      </c>
      <c r="AQ11" s="329">
        <v>2080</v>
      </c>
      <c r="AR11" s="329" t="s">
        <v>637</v>
      </c>
      <c r="AS11" s="505"/>
      <c r="AT11" s="71"/>
    </row>
    <row r="12" spans="1:46" ht="12" customHeight="1" x14ac:dyDescent="0.25">
      <c r="A12" s="319"/>
      <c r="B12" s="271"/>
      <c r="C12" s="636"/>
      <c r="D12" s="636"/>
      <c r="E12" s="319"/>
      <c r="F12" s="636"/>
      <c r="G12" s="319"/>
      <c r="H12" s="270"/>
      <c r="I12" s="271"/>
      <c r="J12" s="271"/>
      <c r="K12" s="71"/>
      <c r="L12" s="319"/>
      <c r="M12" s="636"/>
      <c r="N12" s="319"/>
      <c r="O12" s="636"/>
      <c r="P12" s="319"/>
      <c r="Q12" s="270"/>
      <c r="R12" s="271"/>
      <c r="S12" s="271"/>
      <c r="T12" s="71"/>
      <c r="U12" s="1212"/>
      <c r="V12" s="1213"/>
      <c r="W12" s="319"/>
      <c r="X12" s="636"/>
      <c r="Y12" s="319"/>
      <c r="Z12" s="270"/>
      <c r="AA12" s="271"/>
      <c r="AB12" s="271"/>
      <c r="AC12" s="71"/>
      <c r="AD12" s="319"/>
      <c r="AE12" s="636"/>
      <c r="AF12" s="271"/>
      <c r="AG12" s="271"/>
      <c r="AH12" s="274"/>
      <c r="AI12" s="274"/>
      <c r="AJ12" s="71"/>
      <c r="AK12" s="71"/>
      <c r="AL12" s="319"/>
      <c r="AM12" s="271"/>
      <c r="AN12" s="636"/>
      <c r="AO12" s="636"/>
      <c r="AP12" s="270"/>
      <c r="AQ12" s="271"/>
      <c r="AR12" s="271"/>
      <c r="AS12" s="274"/>
      <c r="AT12" s="71"/>
    </row>
    <row r="13" spans="1:46" ht="12" customHeight="1" x14ac:dyDescent="0.25">
      <c r="A13" s="319"/>
      <c r="B13" s="271" t="s">
        <v>757</v>
      </c>
      <c r="C13" s="636"/>
      <c r="D13" s="636"/>
      <c r="E13" s="319"/>
      <c r="F13" s="636"/>
      <c r="G13" s="319"/>
      <c r="H13" s="270"/>
      <c r="I13" s="271"/>
      <c r="J13" s="271"/>
      <c r="K13" s="71" t="s">
        <v>757</v>
      </c>
      <c r="L13" s="319"/>
      <c r="M13" s="636"/>
      <c r="N13" s="319"/>
      <c r="O13" s="636"/>
      <c r="P13" s="319"/>
      <c r="Q13" s="270"/>
      <c r="R13" s="271"/>
      <c r="S13" s="271"/>
      <c r="T13" s="71" t="s">
        <v>757</v>
      </c>
      <c r="U13" s="1212"/>
      <c r="V13" s="1213"/>
      <c r="W13" s="319"/>
      <c r="X13" s="636"/>
      <c r="Y13" s="319"/>
      <c r="Z13" s="270"/>
      <c r="AA13" s="648"/>
      <c r="AB13" s="648"/>
      <c r="AC13" s="71" t="s">
        <v>757</v>
      </c>
      <c r="AD13" s="319"/>
      <c r="AE13" s="636"/>
      <c r="AF13" s="271"/>
      <c r="AG13" s="271"/>
      <c r="AH13" s="274"/>
      <c r="AI13" s="274"/>
      <c r="AJ13" s="71"/>
      <c r="AK13" s="71"/>
      <c r="AL13" s="319"/>
      <c r="AM13" s="271" t="s">
        <v>757</v>
      </c>
      <c r="AN13" s="636"/>
      <c r="AO13" s="636"/>
      <c r="AP13" s="270"/>
      <c r="AQ13" s="271"/>
      <c r="AR13" s="271"/>
      <c r="AS13" s="274"/>
      <c r="AT13" s="71"/>
    </row>
    <row r="14" spans="1:46" ht="12" customHeight="1" x14ac:dyDescent="0.25">
      <c r="A14" s="1214">
        <v>5</v>
      </c>
      <c r="B14" s="499" t="s">
        <v>1283</v>
      </c>
      <c r="C14" s="1215" t="s">
        <v>1784</v>
      </c>
      <c r="D14" s="643"/>
      <c r="E14" s="316" t="s">
        <v>1784</v>
      </c>
      <c r="F14" s="643"/>
      <c r="G14" s="316" t="s">
        <v>1784</v>
      </c>
      <c r="H14" s="281"/>
      <c r="I14" s="546">
        <v>5</v>
      </c>
      <c r="J14" s="546">
        <v>5</v>
      </c>
      <c r="K14" s="285" t="s">
        <v>1283</v>
      </c>
      <c r="L14" s="316" t="s">
        <v>1784</v>
      </c>
      <c r="M14" s="643"/>
      <c r="N14" s="316" t="s">
        <v>1784</v>
      </c>
      <c r="O14" s="643"/>
      <c r="P14" s="316" t="s">
        <v>1784</v>
      </c>
      <c r="Q14" s="281"/>
      <c r="R14" s="546">
        <v>5</v>
      </c>
      <c r="S14" s="546">
        <v>5</v>
      </c>
      <c r="T14" s="285" t="s">
        <v>1283</v>
      </c>
      <c r="U14" s="1216" t="s">
        <v>1784</v>
      </c>
      <c r="V14" s="1217"/>
      <c r="W14" s="316" t="s">
        <v>1784</v>
      </c>
      <c r="X14" s="643"/>
      <c r="Y14" s="316" t="s">
        <v>1784</v>
      </c>
      <c r="Z14" s="281"/>
      <c r="AA14" s="546">
        <v>5</v>
      </c>
      <c r="AB14" s="546">
        <v>5</v>
      </c>
      <c r="AC14" s="285" t="s">
        <v>1283</v>
      </c>
      <c r="AD14" s="316" t="s">
        <v>1784</v>
      </c>
      <c r="AE14" s="643"/>
      <c r="AF14" s="499" t="s">
        <v>1784</v>
      </c>
      <c r="AG14" s="546">
        <v>5</v>
      </c>
      <c r="AH14" s="1125"/>
      <c r="AI14" s="1125"/>
      <c r="AJ14" s="71"/>
      <c r="AK14" s="71"/>
      <c r="AL14" s="1214">
        <v>5</v>
      </c>
      <c r="AM14" s="499" t="s">
        <v>1283</v>
      </c>
      <c r="AN14" s="643"/>
      <c r="AO14" s="643"/>
      <c r="AP14" s="281"/>
      <c r="AQ14" s="499" t="s">
        <v>1786</v>
      </c>
      <c r="AR14" s="546">
        <v>5</v>
      </c>
      <c r="AS14" s="1125"/>
      <c r="AT14" s="71"/>
    </row>
    <row r="15" spans="1:46" ht="12" customHeight="1" x14ac:dyDescent="0.25">
      <c r="A15" s="1214">
        <v>10</v>
      </c>
      <c r="B15" s="499" t="s">
        <v>1284</v>
      </c>
      <c r="C15" s="643" t="s">
        <v>1786</v>
      </c>
      <c r="D15" s="643"/>
      <c r="E15" s="316" t="s">
        <v>1786</v>
      </c>
      <c r="F15" s="643"/>
      <c r="G15" s="316" t="s">
        <v>1786</v>
      </c>
      <c r="H15" s="281"/>
      <c r="I15" s="546">
        <v>10</v>
      </c>
      <c r="J15" s="546">
        <v>10</v>
      </c>
      <c r="K15" s="285" t="s">
        <v>1284</v>
      </c>
      <c r="L15" s="316" t="s">
        <v>1786</v>
      </c>
      <c r="M15" s="643"/>
      <c r="N15" s="316" t="s">
        <v>1786</v>
      </c>
      <c r="O15" s="643"/>
      <c r="P15" s="316" t="s">
        <v>1786</v>
      </c>
      <c r="Q15" s="281"/>
      <c r="R15" s="546">
        <v>10</v>
      </c>
      <c r="S15" s="546">
        <v>10</v>
      </c>
      <c r="T15" s="285" t="s">
        <v>1284</v>
      </c>
      <c r="U15" s="1216" t="s">
        <v>1786</v>
      </c>
      <c r="V15" s="1217"/>
      <c r="W15" s="316" t="s">
        <v>1786</v>
      </c>
      <c r="X15" s="643"/>
      <c r="Y15" s="316" t="s">
        <v>1786</v>
      </c>
      <c r="Z15" s="281"/>
      <c r="AA15" s="546">
        <v>10</v>
      </c>
      <c r="AB15" s="546">
        <v>10</v>
      </c>
      <c r="AC15" s="285" t="s">
        <v>1284</v>
      </c>
      <c r="AD15" s="316" t="s">
        <v>1786</v>
      </c>
      <c r="AE15" s="643"/>
      <c r="AF15" s="499" t="s">
        <v>1786</v>
      </c>
      <c r="AG15" s="546">
        <v>10</v>
      </c>
      <c r="AH15" s="1125"/>
      <c r="AI15" s="1125"/>
      <c r="AJ15" s="71"/>
      <c r="AK15" s="71"/>
      <c r="AL15" s="1214">
        <v>10</v>
      </c>
      <c r="AM15" s="499" t="s">
        <v>1284</v>
      </c>
      <c r="AN15" s="643"/>
      <c r="AO15" s="643"/>
      <c r="AP15" s="281"/>
      <c r="AQ15" s="499" t="s">
        <v>1786</v>
      </c>
      <c r="AR15" s="546">
        <v>10</v>
      </c>
      <c r="AS15" s="1125"/>
      <c r="AT15" s="71"/>
    </row>
    <row r="16" spans="1:46" ht="12" customHeight="1" x14ac:dyDescent="0.25">
      <c r="A16" s="1214">
        <v>15</v>
      </c>
      <c r="B16" s="499" t="s">
        <v>1285</v>
      </c>
      <c r="C16" s="643" t="s">
        <v>1786</v>
      </c>
      <c r="D16" s="643"/>
      <c r="E16" s="316" t="s">
        <v>1786</v>
      </c>
      <c r="F16" s="643"/>
      <c r="G16" s="316" t="s">
        <v>1786</v>
      </c>
      <c r="H16" s="281"/>
      <c r="I16" s="546">
        <v>15</v>
      </c>
      <c r="J16" s="546">
        <v>15</v>
      </c>
      <c r="K16" s="285" t="s">
        <v>1285</v>
      </c>
      <c r="L16" s="316" t="s">
        <v>1786</v>
      </c>
      <c r="M16" s="643"/>
      <c r="N16" s="316" t="s">
        <v>1786</v>
      </c>
      <c r="O16" s="643"/>
      <c r="P16" s="316" t="s">
        <v>1786</v>
      </c>
      <c r="Q16" s="281"/>
      <c r="R16" s="546">
        <v>15</v>
      </c>
      <c r="S16" s="546">
        <v>15</v>
      </c>
      <c r="T16" s="285" t="s">
        <v>1285</v>
      </c>
      <c r="U16" s="1216" t="s">
        <v>1786</v>
      </c>
      <c r="V16" s="1217"/>
      <c r="W16" s="316" t="s">
        <v>1786</v>
      </c>
      <c r="X16" s="643"/>
      <c r="Y16" s="316" t="s">
        <v>1786</v>
      </c>
      <c r="Z16" s="281"/>
      <c r="AA16" s="546">
        <v>15</v>
      </c>
      <c r="AB16" s="546">
        <v>15</v>
      </c>
      <c r="AC16" s="285" t="s">
        <v>1285</v>
      </c>
      <c r="AD16" s="316" t="s">
        <v>1786</v>
      </c>
      <c r="AE16" s="643"/>
      <c r="AF16" s="499" t="s">
        <v>1786</v>
      </c>
      <c r="AG16" s="546">
        <v>15</v>
      </c>
      <c r="AH16" s="1125"/>
      <c r="AI16" s="1125"/>
      <c r="AJ16" s="71"/>
      <c r="AK16" s="71"/>
      <c r="AL16" s="1214">
        <v>15</v>
      </c>
      <c r="AM16" s="499" t="s">
        <v>1285</v>
      </c>
      <c r="AN16" s="643"/>
      <c r="AO16" s="643"/>
      <c r="AP16" s="281"/>
      <c r="AQ16" s="499" t="s">
        <v>1786</v>
      </c>
      <c r="AR16" s="546">
        <v>15</v>
      </c>
      <c r="AS16" s="1125"/>
      <c r="AT16" s="71"/>
    </row>
    <row r="17" spans="1:46" ht="12" customHeight="1" x14ac:dyDescent="0.25">
      <c r="A17" s="1214">
        <v>20</v>
      </c>
      <c r="B17" s="499" t="s">
        <v>1286</v>
      </c>
      <c r="C17" s="643" t="s">
        <v>1786</v>
      </c>
      <c r="D17" s="643"/>
      <c r="E17" s="316" t="s">
        <v>1786</v>
      </c>
      <c r="F17" s="643"/>
      <c r="G17" s="316" t="s">
        <v>1786</v>
      </c>
      <c r="H17" s="281"/>
      <c r="I17" s="546">
        <v>20</v>
      </c>
      <c r="J17" s="546">
        <v>20</v>
      </c>
      <c r="K17" s="285" t="s">
        <v>1286</v>
      </c>
      <c r="L17" s="316" t="s">
        <v>1786</v>
      </c>
      <c r="M17" s="643"/>
      <c r="N17" s="316" t="s">
        <v>1786</v>
      </c>
      <c r="O17" s="643"/>
      <c r="P17" s="316" t="s">
        <v>1786</v>
      </c>
      <c r="Q17" s="281"/>
      <c r="R17" s="546">
        <v>20</v>
      </c>
      <c r="S17" s="546">
        <v>20</v>
      </c>
      <c r="T17" s="285" t="s">
        <v>1286</v>
      </c>
      <c r="U17" s="1216" t="s">
        <v>1786</v>
      </c>
      <c r="V17" s="1217"/>
      <c r="W17" s="316" t="s">
        <v>1786</v>
      </c>
      <c r="X17" s="643"/>
      <c r="Y17" s="316" t="s">
        <v>1786</v>
      </c>
      <c r="Z17" s="281"/>
      <c r="AA17" s="546">
        <v>20</v>
      </c>
      <c r="AB17" s="546">
        <v>20</v>
      </c>
      <c r="AC17" s="285" t="s">
        <v>1286</v>
      </c>
      <c r="AD17" s="316" t="s">
        <v>1786</v>
      </c>
      <c r="AE17" s="643"/>
      <c r="AF17" s="499" t="s">
        <v>1786</v>
      </c>
      <c r="AG17" s="546">
        <v>20</v>
      </c>
      <c r="AH17" s="1125"/>
      <c r="AI17" s="1125"/>
      <c r="AJ17" s="71"/>
      <c r="AK17" s="71"/>
      <c r="AL17" s="1214">
        <v>20</v>
      </c>
      <c r="AM17" s="499" t="s">
        <v>1286</v>
      </c>
      <c r="AN17" s="643"/>
      <c r="AO17" s="643"/>
      <c r="AP17" s="281"/>
      <c r="AQ17" s="499" t="s">
        <v>1786</v>
      </c>
      <c r="AR17" s="546">
        <v>20</v>
      </c>
      <c r="AS17" s="1125"/>
      <c r="AT17" s="71"/>
    </row>
    <row r="18" spans="1:46" ht="12" customHeight="1" x14ac:dyDescent="0.25">
      <c r="A18" s="1218">
        <v>25</v>
      </c>
      <c r="B18" s="497" t="s">
        <v>875</v>
      </c>
      <c r="C18" s="647" t="s">
        <v>1786</v>
      </c>
      <c r="D18" s="647"/>
      <c r="E18" s="322" t="s">
        <v>1786</v>
      </c>
      <c r="F18" s="647"/>
      <c r="G18" s="322" t="s">
        <v>1786</v>
      </c>
      <c r="H18" s="287"/>
      <c r="I18" s="576">
        <v>25</v>
      </c>
      <c r="J18" s="576">
        <v>25</v>
      </c>
      <c r="K18" s="261" t="s">
        <v>875</v>
      </c>
      <c r="L18" s="322" t="s">
        <v>1786</v>
      </c>
      <c r="M18" s="647"/>
      <c r="N18" s="322" t="s">
        <v>1786</v>
      </c>
      <c r="O18" s="647"/>
      <c r="P18" s="322" t="s">
        <v>1786</v>
      </c>
      <c r="Q18" s="287"/>
      <c r="R18" s="576">
        <v>25</v>
      </c>
      <c r="S18" s="576">
        <v>25</v>
      </c>
      <c r="T18" s="261" t="s">
        <v>875</v>
      </c>
      <c r="U18" s="1219" t="s">
        <v>1786</v>
      </c>
      <c r="V18" s="1220"/>
      <c r="W18" s="322" t="s">
        <v>1786</v>
      </c>
      <c r="X18" s="647"/>
      <c r="Y18" s="322" t="s">
        <v>1786</v>
      </c>
      <c r="Z18" s="287"/>
      <c r="AA18" s="576">
        <v>25</v>
      </c>
      <c r="AB18" s="576">
        <v>25</v>
      </c>
      <c r="AC18" s="261" t="s">
        <v>875</v>
      </c>
      <c r="AD18" s="322" t="s">
        <v>1786</v>
      </c>
      <c r="AE18" s="647"/>
      <c r="AF18" s="497" t="s">
        <v>1786</v>
      </c>
      <c r="AG18" s="576">
        <v>25</v>
      </c>
      <c r="AH18" s="1125"/>
      <c r="AI18" s="1125"/>
      <c r="AJ18" s="71"/>
      <c r="AK18" s="71"/>
      <c r="AL18" s="1218">
        <v>25</v>
      </c>
      <c r="AM18" s="497" t="s">
        <v>875</v>
      </c>
      <c r="AN18" s="647"/>
      <c r="AO18" s="647"/>
      <c r="AP18" s="287"/>
      <c r="AQ18" s="497" t="s">
        <v>1786</v>
      </c>
      <c r="AR18" s="576">
        <v>25</v>
      </c>
      <c r="AS18" s="1125"/>
      <c r="AT18" s="71"/>
    </row>
    <row r="19" spans="1:46" ht="12" customHeight="1" x14ac:dyDescent="0.25">
      <c r="A19" s="1214">
        <v>30</v>
      </c>
      <c r="B19" s="499" t="s">
        <v>1287</v>
      </c>
      <c r="C19" s="643" t="s">
        <v>1786</v>
      </c>
      <c r="D19" s="643"/>
      <c r="E19" s="316" t="s">
        <v>1786</v>
      </c>
      <c r="F19" s="643"/>
      <c r="G19" s="316" t="s">
        <v>1786</v>
      </c>
      <c r="H19" s="281"/>
      <c r="I19" s="546">
        <v>30</v>
      </c>
      <c r="J19" s="546">
        <v>30</v>
      </c>
      <c r="K19" s="285" t="s">
        <v>1287</v>
      </c>
      <c r="L19" s="316" t="s">
        <v>1786</v>
      </c>
      <c r="M19" s="643"/>
      <c r="N19" s="316" t="s">
        <v>1786</v>
      </c>
      <c r="O19" s="643"/>
      <c r="P19" s="316" t="s">
        <v>1786</v>
      </c>
      <c r="Q19" s="281"/>
      <c r="R19" s="546">
        <v>30</v>
      </c>
      <c r="S19" s="546">
        <v>30</v>
      </c>
      <c r="T19" s="285" t="s">
        <v>1287</v>
      </c>
      <c r="U19" s="1216" t="s">
        <v>1786</v>
      </c>
      <c r="V19" s="1217"/>
      <c r="W19" s="316" t="s">
        <v>1786</v>
      </c>
      <c r="X19" s="643"/>
      <c r="Y19" s="316" t="s">
        <v>1786</v>
      </c>
      <c r="Z19" s="281"/>
      <c r="AA19" s="546">
        <v>30</v>
      </c>
      <c r="AB19" s="546">
        <v>30</v>
      </c>
      <c r="AC19" s="285" t="s">
        <v>1287</v>
      </c>
      <c r="AD19" s="316" t="s">
        <v>1786</v>
      </c>
      <c r="AE19" s="643"/>
      <c r="AF19" s="499" t="s">
        <v>1786</v>
      </c>
      <c r="AG19" s="546">
        <v>30</v>
      </c>
      <c r="AH19" s="1125"/>
      <c r="AI19" s="1125"/>
      <c r="AJ19" s="71"/>
      <c r="AK19" s="71"/>
      <c r="AL19" s="1214">
        <v>30</v>
      </c>
      <c r="AM19" s="499" t="s">
        <v>1287</v>
      </c>
      <c r="AN19" s="643"/>
      <c r="AO19" s="643"/>
      <c r="AP19" s="281"/>
      <c r="AQ19" s="499" t="s">
        <v>1786</v>
      </c>
      <c r="AR19" s="546">
        <v>30</v>
      </c>
      <c r="AS19" s="1125"/>
      <c r="AT19" s="71"/>
    </row>
    <row r="20" spans="1:46" ht="12" customHeight="1" x14ac:dyDescent="0.25">
      <c r="A20" s="1214">
        <v>35</v>
      </c>
      <c r="B20" s="499" t="s">
        <v>1288</v>
      </c>
      <c r="C20" s="643" t="s">
        <v>1786</v>
      </c>
      <c r="D20" s="643"/>
      <c r="E20" s="316" t="s">
        <v>1786</v>
      </c>
      <c r="F20" s="643"/>
      <c r="G20" s="316" t="s">
        <v>1786</v>
      </c>
      <c r="H20" s="281"/>
      <c r="I20" s="546">
        <v>35</v>
      </c>
      <c r="J20" s="546">
        <v>35</v>
      </c>
      <c r="K20" s="285" t="s">
        <v>1288</v>
      </c>
      <c r="L20" s="316" t="s">
        <v>1786</v>
      </c>
      <c r="M20" s="643"/>
      <c r="N20" s="316" t="s">
        <v>1786</v>
      </c>
      <c r="O20" s="643"/>
      <c r="P20" s="316" t="s">
        <v>1786</v>
      </c>
      <c r="Q20" s="281"/>
      <c r="R20" s="546">
        <v>35</v>
      </c>
      <c r="S20" s="546">
        <v>35</v>
      </c>
      <c r="T20" s="285" t="s">
        <v>1288</v>
      </c>
      <c r="U20" s="1216" t="s">
        <v>1786</v>
      </c>
      <c r="V20" s="1217"/>
      <c r="W20" s="316" t="s">
        <v>1786</v>
      </c>
      <c r="X20" s="643"/>
      <c r="Y20" s="316" t="s">
        <v>1786</v>
      </c>
      <c r="Z20" s="281"/>
      <c r="AA20" s="546">
        <v>35</v>
      </c>
      <c r="AB20" s="546">
        <v>35</v>
      </c>
      <c r="AC20" s="285" t="s">
        <v>1288</v>
      </c>
      <c r="AD20" s="316" t="s">
        <v>1786</v>
      </c>
      <c r="AE20" s="643"/>
      <c r="AF20" s="499" t="s">
        <v>1786</v>
      </c>
      <c r="AG20" s="546">
        <v>35</v>
      </c>
      <c r="AH20" s="1125"/>
      <c r="AI20" s="1125"/>
      <c r="AJ20" s="71"/>
      <c r="AK20" s="71"/>
      <c r="AL20" s="1214">
        <v>35</v>
      </c>
      <c r="AM20" s="499" t="s">
        <v>1288</v>
      </c>
      <c r="AN20" s="643"/>
      <c r="AO20" s="643"/>
      <c r="AP20" s="281"/>
      <c r="AQ20" s="499" t="s">
        <v>1786</v>
      </c>
      <c r="AR20" s="546">
        <v>35</v>
      </c>
      <c r="AS20" s="1125"/>
      <c r="AT20" s="71"/>
    </row>
    <row r="21" spans="1:46" ht="12" customHeight="1" x14ac:dyDescent="0.25">
      <c r="A21" s="1214">
        <v>40</v>
      </c>
      <c r="B21" s="499" t="s">
        <v>1289</v>
      </c>
      <c r="C21" s="643" t="s">
        <v>1786</v>
      </c>
      <c r="D21" s="643"/>
      <c r="E21" s="316" t="s">
        <v>1786</v>
      </c>
      <c r="F21" s="643"/>
      <c r="G21" s="316" t="s">
        <v>1786</v>
      </c>
      <c r="H21" s="281"/>
      <c r="I21" s="546">
        <v>40</v>
      </c>
      <c r="J21" s="546">
        <v>40</v>
      </c>
      <c r="K21" s="285" t="s">
        <v>1289</v>
      </c>
      <c r="L21" s="316" t="s">
        <v>1786</v>
      </c>
      <c r="M21" s="643"/>
      <c r="N21" s="316" t="s">
        <v>1786</v>
      </c>
      <c r="O21" s="643"/>
      <c r="P21" s="316" t="s">
        <v>1786</v>
      </c>
      <c r="Q21" s="281"/>
      <c r="R21" s="546">
        <v>40</v>
      </c>
      <c r="S21" s="546">
        <v>40</v>
      </c>
      <c r="T21" s="285" t="s">
        <v>1289</v>
      </c>
      <c r="U21" s="1216" t="s">
        <v>1786</v>
      </c>
      <c r="V21" s="1217"/>
      <c r="W21" s="316" t="s">
        <v>1786</v>
      </c>
      <c r="X21" s="643"/>
      <c r="Y21" s="316" t="s">
        <v>1786</v>
      </c>
      <c r="Z21" s="281"/>
      <c r="AA21" s="546">
        <v>40</v>
      </c>
      <c r="AB21" s="546">
        <v>40</v>
      </c>
      <c r="AC21" s="285" t="s">
        <v>1289</v>
      </c>
      <c r="AD21" s="316" t="s">
        <v>1786</v>
      </c>
      <c r="AE21" s="643"/>
      <c r="AF21" s="499" t="s">
        <v>1786</v>
      </c>
      <c r="AG21" s="546">
        <v>40</v>
      </c>
      <c r="AH21" s="1125"/>
      <c r="AI21" s="1125"/>
      <c r="AJ21" s="71"/>
      <c r="AK21" s="71"/>
      <c r="AL21" s="1214">
        <v>40</v>
      </c>
      <c r="AM21" s="499" t="s">
        <v>1289</v>
      </c>
      <c r="AN21" s="643"/>
      <c r="AO21" s="643"/>
      <c r="AP21" s="281"/>
      <c r="AQ21" s="499" t="s">
        <v>1786</v>
      </c>
      <c r="AR21" s="546">
        <v>40</v>
      </c>
      <c r="AS21" s="1125"/>
      <c r="AT21" s="71"/>
    </row>
    <row r="22" spans="1:46" ht="12" customHeight="1" x14ac:dyDescent="0.25">
      <c r="A22" s="1214">
        <v>45</v>
      </c>
      <c r="B22" s="499" t="s">
        <v>1290</v>
      </c>
      <c r="C22" s="643" t="s">
        <v>1786</v>
      </c>
      <c r="D22" s="643"/>
      <c r="E22" s="316" t="s">
        <v>1786</v>
      </c>
      <c r="F22" s="643"/>
      <c r="G22" s="316" t="s">
        <v>1786</v>
      </c>
      <c r="H22" s="281"/>
      <c r="I22" s="546">
        <v>45</v>
      </c>
      <c r="J22" s="546">
        <v>45</v>
      </c>
      <c r="K22" s="285" t="s">
        <v>1290</v>
      </c>
      <c r="L22" s="316" t="s">
        <v>1786</v>
      </c>
      <c r="M22" s="643"/>
      <c r="N22" s="316" t="s">
        <v>1786</v>
      </c>
      <c r="O22" s="643"/>
      <c r="P22" s="316" t="s">
        <v>1786</v>
      </c>
      <c r="Q22" s="281"/>
      <c r="R22" s="546">
        <v>45</v>
      </c>
      <c r="S22" s="546">
        <v>45</v>
      </c>
      <c r="T22" s="285" t="s">
        <v>1290</v>
      </c>
      <c r="U22" s="1216" t="s">
        <v>1786</v>
      </c>
      <c r="V22" s="1217"/>
      <c r="W22" s="316" t="s">
        <v>1786</v>
      </c>
      <c r="X22" s="643"/>
      <c r="Y22" s="316" t="s">
        <v>1786</v>
      </c>
      <c r="Z22" s="281"/>
      <c r="AA22" s="546">
        <v>45</v>
      </c>
      <c r="AB22" s="546">
        <v>45</v>
      </c>
      <c r="AC22" s="285" t="s">
        <v>1290</v>
      </c>
      <c r="AD22" s="316" t="s">
        <v>1786</v>
      </c>
      <c r="AE22" s="643"/>
      <c r="AF22" s="499" t="s">
        <v>1786</v>
      </c>
      <c r="AG22" s="546">
        <v>45</v>
      </c>
      <c r="AH22" s="1125"/>
      <c r="AI22" s="1125"/>
      <c r="AJ22" s="71"/>
      <c r="AK22" s="71"/>
      <c r="AL22" s="1214">
        <v>45</v>
      </c>
      <c r="AM22" s="499" t="s">
        <v>1290</v>
      </c>
      <c r="AN22" s="643"/>
      <c r="AO22" s="643"/>
      <c r="AP22" s="281"/>
      <c r="AQ22" s="499" t="s">
        <v>1786</v>
      </c>
      <c r="AR22" s="546">
        <v>45</v>
      </c>
      <c r="AS22" s="1125"/>
      <c r="AT22" s="71"/>
    </row>
    <row r="23" spans="1:46" ht="12" customHeight="1" x14ac:dyDescent="0.25">
      <c r="A23" s="1218">
        <v>50</v>
      </c>
      <c r="B23" s="497" t="s">
        <v>1291</v>
      </c>
      <c r="C23" s="647" t="s">
        <v>1786</v>
      </c>
      <c r="D23" s="647"/>
      <c r="E23" s="322" t="s">
        <v>1786</v>
      </c>
      <c r="F23" s="647"/>
      <c r="G23" s="322" t="s">
        <v>1786</v>
      </c>
      <c r="H23" s="287"/>
      <c r="I23" s="576">
        <v>50</v>
      </c>
      <c r="J23" s="576">
        <v>50</v>
      </c>
      <c r="K23" s="261" t="s">
        <v>1291</v>
      </c>
      <c r="L23" s="322" t="s">
        <v>1786</v>
      </c>
      <c r="M23" s="647"/>
      <c r="N23" s="322" t="s">
        <v>1786</v>
      </c>
      <c r="O23" s="647"/>
      <c r="P23" s="322" t="s">
        <v>1786</v>
      </c>
      <c r="Q23" s="287"/>
      <c r="R23" s="576">
        <v>50</v>
      </c>
      <c r="S23" s="576">
        <v>50</v>
      </c>
      <c r="T23" s="261" t="s">
        <v>1291</v>
      </c>
      <c r="U23" s="1219" t="s">
        <v>1786</v>
      </c>
      <c r="V23" s="1220"/>
      <c r="W23" s="322" t="s">
        <v>1786</v>
      </c>
      <c r="X23" s="647"/>
      <c r="Y23" s="322" t="s">
        <v>1786</v>
      </c>
      <c r="Z23" s="287"/>
      <c r="AA23" s="576">
        <v>50</v>
      </c>
      <c r="AB23" s="576">
        <v>50</v>
      </c>
      <c r="AC23" s="261" t="s">
        <v>1291</v>
      </c>
      <c r="AD23" s="322" t="s">
        <v>1786</v>
      </c>
      <c r="AE23" s="647"/>
      <c r="AF23" s="497" t="s">
        <v>1786</v>
      </c>
      <c r="AG23" s="576">
        <v>50</v>
      </c>
      <c r="AH23" s="1125"/>
      <c r="AI23" s="1125"/>
      <c r="AJ23" s="71"/>
      <c r="AK23" s="71"/>
      <c r="AL23" s="1218">
        <v>50</v>
      </c>
      <c r="AM23" s="497" t="s">
        <v>1291</v>
      </c>
      <c r="AN23" s="647"/>
      <c r="AO23" s="647"/>
      <c r="AP23" s="287"/>
      <c r="AQ23" s="497" t="s">
        <v>1786</v>
      </c>
      <c r="AR23" s="576">
        <v>50</v>
      </c>
      <c r="AS23" s="1125"/>
      <c r="AT23" s="71"/>
    </row>
    <row r="24" spans="1:46" ht="12" customHeight="1" x14ac:dyDescent="0.25">
      <c r="A24" s="1214">
        <v>55</v>
      </c>
      <c r="B24" s="499" t="s">
        <v>870</v>
      </c>
      <c r="C24" s="643" t="s">
        <v>1786</v>
      </c>
      <c r="D24" s="643"/>
      <c r="E24" s="316" t="s">
        <v>1786</v>
      </c>
      <c r="F24" s="643"/>
      <c r="G24" s="316" t="s">
        <v>1786</v>
      </c>
      <c r="H24" s="281"/>
      <c r="I24" s="546">
        <v>55</v>
      </c>
      <c r="J24" s="546">
        <v>55</v>
      </c>
      <c r="K24" s="285" t="s">
        <v>870</v>
      </c>
      <c r="L24" s="316" t="s">
        <v>1786</v>
      </c>
      <c r="M24" s="643"/>
      <c r="N24" s="316" t="s">
        <v>1786</v>
      </c>
      <c r="O24" s="643"/>
      <c r="P24" s="316" t="s">
        <v>1786</v>
      </c>
      <c r="Q24" s="281"/>
      <c r="R24" s="546">
        <v>55</v>
      </c>
      <c r="S24" s="546">
        <v>55</v>
      </c>
      <c r="T24" s="285" t="s">
        <v>870</v>
      </c>
      <c r="U24" s="1216" t="s">
        <v>1786</v>
      </c>
      <c r="V24" s="1217"/>
      <c r="W24" s="316" t="s">
        <v>1786</v>
      </c>
      <c r="X24" s="643"/>
      <c r="Y24" s="316" t="s">
        <v>1786</v>
      </c>
      <c r="Z24" s="281"/>
      <c r="AA24" s="546">
        <v>55</v>
      </c>
      <c r="AB24" s="546">
        <v>55</v>
      </c>
      <c r="AC24" s="285" t="s">
        <v>870</v>
      </c>
      <c r="AD24" s="316" t="s">
        <v>1786</v>
      </c>
      <c r="AE24" s="643"/>
      <c r="AF24" s="499" t="s">
        <v>1786</v>
      </c>
      <c r="AG24" s="546">
        <v>55</v>
      </c>
      <c r="AH24" s="1125"/>
      <c r="AI24" s="1125"/>
      <c r="AJ24" s="71"/>
      <c r="AK24" s="71"/>
      <c r="AL24" s="1214">
        <v>55</v>
      </c>
      <c r="AM24" s="499" t="s">
        <v>870</v>
      </c>
      <c r="AN24" s="643"/>
      <c r="AO24" s="643"/>
      <c r="AP24" s="281"/>
      <c r="AQ24" s="499" t="s">
        <v>1786</v>
      </c>
      <c r="AR24" s="546">
        <v>55</v>
      </c>
      <c r="AS24" s="1125"/>
      <c r="AT24" s="71"/>
    </row>
    <row r="25" spans="1:46" ht="12" customHeight="1" x14ac:dyDescent="0.25">
      <c r="A25" s="1214">
        <v>60</v>
      </c>
      <c r="B25" s="499" t="s">
        <v>1788</v>
      </c>
      <c r="C25" s="643" t="s">
        <v>1786</v>
      </c>
      <c r="D25" s="643"/>
      <c r="E25" s="316" t="s">
        <v>1786</v>
      </c>
      <c r="F25" s="643"/>
      <c r="G25" s="316" t="s">
        <v>1786</v>
      </c>
      <c r="H25" s="281"/>
      <c r="I25" s="546">
        <v>60</v>
      </c>
      <c r="J25" s="546">
        <v>60</v>
      </c>
      <c r="K25" s="285" t="s">
        <v>1788</v>
      </c>
      <c r="L25" s="316" t="s">
        <v>1786</v>
      </c>
      <c r="M25" s="643"/>
      <c r="N25" s="316" t="s">
        <v>1786</v>
      </c>
      <c r="O25" s="643"/>
      <c r="P25" s="316" t="s">
        <v>1786</v>
      </c>
      <c r="Q25" s="281"/>
      <c r="R25" s="546">
        <v>60</v>
      </c>
      <c r="S25" s="546">
        <v>60</v>
      </c>
      <c r="T25" s="285" t="s">
        <v>1788</v>
      </c>
      <c r="U25" s="1216" t="s">
        <v>1786</v>
      </c>
      <c r="V25" s="1217"/>
      <c r="W25" s="316" t="s">
        <v>1786</v>
      </c>
      <c r="X25" s="643"/>
      <c r="Y25" s="316" t="s">
        <v>1786</v>
      </c>
      <c r="Z25" s="281"/>
      <c r="AA25" s="546">
        <v>60</v>
      </c>
      <c r="AB25" s="546">
        <v>60</v>
      </c>
      <c r="AC25" s="285" t="s">
        <v>1788</v>
      </c>
      <c r="AD25" s="316" t="s">
        <v>1786</v>
      </c>
      <c r="AE25" s="643"/>
      <c r="AF25" s="499" t="s">
        <v>1786</v>
      </c>
      <c r="AG25" s="546">
        <v>60</v>
      </c>
      <c r="AH25" s="1125"/>
      <c r="AI25" s="1125"/>
      <c r="AJ25" s="71"/>
      <c r="AK25" s="71"/>
      <c r="AL25" s="1214">
        <v>60</v>
      </c>
      <c r="AM25" s="499" t="s">
        <v>1788</v>
      </c>
      <c r="AN25" s="643"/>
      <c r="AO25" s="643"/>
      <c r="AP25" s="281"/>
      <c r="AQ25" s="499" t="s">
        <v>1786</v>
      </c>
      <c r="AR25" s="546">
        <v>60</v>
      </c>
      <c r="AS25" s="1125"/>
      <c r="AT25" s="71"/>
    </row>
    <row r="26" spans="1:46" ht="12" customHeight="1" x14ac:dyDescent="0.25">
      <c r="A26" s="1214">
        <v>65</v>
      </c>
      <c r="B26" s="499" t="s">
        <v>1263</v>
      </c>
      <c r="C26" s="643" t="s">
        <v>1786</v>
      </c>
      <c r="D26" s="643"/>
      <c r="E26" s="316" t="s">
        <v>1786</v>
      </c>
      <c r="F26" s="643"/>
      <c r="G26" s="316" t="s">
        <v>1786</v>
      </c>
      <c r="H26" s="281"/>
      <c r="I26" s="546">
        <v>65</v>
      </c>
      <c r="J26" s="546">
        <v>65</v>
      </c>
      <c r="K26" s="285" t="s">
        <v>1263</v>
      </c>
      <c r="L26" s="316" t="s">
        <v>1786</v>
      </c>
      <c r="M26" s="643"/>
      <c r="N26" s="316" t="s">
        <v>1786</v>
      </c>
      <c r="O26" s="643"/>
      <c r="P26" s="316" t="s">
        <v>1786</v>
      </c>
      <c r="Q26" s="281"/>
      <c r="R26" s="546">
        <v>65</v>
      </c>
      <c r="S26" s="546">
        <v>65</v>
      </c>
      <c r="T26" s="285" t="s">
        <v>1263</v>
      </c>
      <c r="U26" s="1216" t="s">
        <v>1786</v>
      </c>
      <c r="V26" s="1217"/>
      <c r="W26" s="316" t="s">
        <v>1786</v>
      </c>
      <c r="X26" s="643"/>
      <c r="Y26" s="316" t="s">
        <v>1786</v>
      </c>
      <c r="Z26" s="281"/>
      <c r="AA26" s="546">
        <v>65</v>
      </c>
      <c r="AB26" s="546">
        <v>65</v>
      </c>
      <c r="AC26" s="285" t="s">
        <v>1263</v>
      </c>
      <c r="AD26" s="316" t="s">
        <v>1786</v>
      </c>
      <c r="AE26" s="643"/>
      <c r="AF26" s="499" t="s">
        <v>1786</v>
      </c>
      <c r="AG26" s="546">
        <v>65</v>
      </c>
      <c r="AH26" s="1125"/>
      <c r="AI26" s="1125"/>
      <c r="AJ26" s="71"/>
      <c r="AK26" s="71"/>
      <c r="AL26" s="1214">
        <v>65</v>
      </c>
      <c r="AM26" s="499" t="s">
        <v>1263</v>
      </c>
      <c r="AN26" s="643"/>
      <c r="AO26" s="643"/>
      <c r="AP26" s="281"/>
      <c r="AQ26" s="499" t="s">
        <v>1786</v>
      </c>
      <c r="AR26" s="546">
        <v>65</v>
      </c>
      <c r="AS26" s="1125"/>
      <c r="AT26" s="71"/>
    </row>
    <row r="27" spans="1:46" ht="12" customHeight="1" x14ac:dyDescent="0.25">
      <c r="A27" s="1214">
        <v>70</v>
      </c>
      <c r="B27" s="499" t="s">
        <v>1262</v>
      </c>
      <c r="C27" s="643" t="s">
        <v>1786</v>
      </c>
      <c r="D27" s="643"/>
      <c r="E27" s="316" t="s">
        <v>1786</v>
      </c>
      <c r="F27" s="643"/>
      <c r="G27" s="316" t="s">
        <v>1786</v>
      </c>
      <c r="H27" s="281"/>
      <c r="I27" s="546">
        <v>70</v>
      </c>
      <c r="J27" s="546">
        <v>70</v>
      </c>
      <c r="K27" s="285" t="s">
        <v>1262</v>
      </c>
      <c r="L27" s="316" t="s">
        <v>1786</v>
      </c>
      <c r="M27" s="643"/>
      <c r="N27" s="316" t="s">
        <v>1786</v>
      </c>
      <c r="O27" s="643"/>
      <c r="P27" s="316" t="s">
        <v>1786</v>
      </c>
      <c r="Q27" s="281"/>
      <c r="R27" s="546">
        <v>70</v>
      </c>
      <c r="S27" s="546">
        <v>70</v>
      </c>
      <c r="T27" s="285" t="s">
        <v>1262</v>
      </c>
      <c r="U27" s="1216" t="s">
        <v>1786</v>
      </c>
      <c r="V27" s="1217"/>
      <c r="W27" s="316" t="s">
        <v>1786</v>
      </c>
      <c r="X27" s="643"/>
      <c r="Y27" s="316" t="s">
        <v>1786</v>
      </c>
      <c r="Z27" s="281"/>
      <c r="AA27" s="546">
        <v>70</v>
      </c>
      <c r="AB27" s="546">
        <v>70</v>
      </c>
      <c r="AC27" s="285" t="s">
        <v>1262</v>
      </c>
      <c r="AD27" s="316" t="s">
        <v>1786</v>
      </c>
      <c r="AE27" s="643"/>
      <c r="AF27" s="499" t="s">
        <v>1786</v>
      </c>
      <c r="AG27" s="546">
        <v>70</v>
      </c>
      <c r="AH27" s="1125"/>
      <c r="AI27" s="1125"/>
      <c r="AJ27" s="71"/>
      <c r="AK27" s="71"/>
      <c r="AL27" s="1214">
        <v>70</v>
      </c>
      <c r="AM27" s="499" t="s">
        <v>1262</v>
      </c>
      <c r="AN27" s="643"/>
      <c r="AO27" s="643"/>
      <c r="AP27" s="281"/>
      <c r="AQ27" s="499" t="s">
        <v>1786</v>
      </c>
      <c r="AR27" s="546">
        <v>70</v>
      </c>
      <c r="AS27" s="1125"/>
      <c r="AT27" s="71"/>
    </row>
    <row r="28" spans="1:46" ht="12" customHeight="1" x14ac:dyDescent="0.25">
      <c r="A28" s="1218">
        <v>75</v>
      </c>
      <c r="B28" s="497" t="s">
        <v>1293</v>
      </c>
      <c r="C28" s="647" t="s">
        <v>1786</v>
      </c>
      <c r="D28" s="647"/>
      <c r="E28" s="322" t="s">
        <v>1786</v>
      </c>
      <c r="F28" s="647"/>
      <c r="G28" s="322" t="s">
        <v>1786</v>
      </c>
      <c r="H28" s="287"/>
      <c r="I28" s="576">
        <v>75</v>
      </c>
      <c r="J28" s="576">
        <v>75</v>
      </c>
      <c r="K28" s="261" t="s">
        <v>1293</v>
      </c>
      <c r="L28" s="322" t="s">
        <v>1786</v>
      </c>
      <c r="M28" s="647"/>
      <c r="N28" s="322" t="s">
        <v>1786</v>
      </c>
      <c r="O28" s="647"/>
      <c r="P28" s="322" t="s">
        <v>1786</v>
      </c>
      <c r="Q28" s="287"/>
      <c r="R28" s="576">
        <v>75</v>
      </c>
      <c r="S28" s="576">
        <v>75</v>
      </c>
      <c r="T28" s="261" t="s">
        <v>1293</v>
      </c>
      <c r="U28" s="1219" t="s">
        <v>1786</v>
      </c>
      <c r="V28" s="1220"/>
      <c r="W28" s="322" t="s">
        <v>1786</v>
      </c>
      <c r="X28" s="647"/>
      <c r="Y28" s="322" t="s">
        <v>1786</v>
      </c>
      <c r="Z28" s="287"/>
      <c r="AA28" s="576">
        <v>75</v>
      </c>
      <c r="AB28" s="576">
        <v>75</v>
      </c>
      <c r="AC28" s="261" t="s">
        <v>1293</v>
      </c>
      <c r="AD28" s="322" t="s">
        <v>1786</v>
      </c>
      <c r="AE28" s="647"/>
      <c r="AF28" s="497" t="s">
        <v>1786</v>
      </c>
      <c r="AG28" s="576">
        <v>75</v>
      </c>
      <c r="AH28" s="1125"/>
      <c r="AI28" s="1125"/>
      <c r="AJ28" s="71"/>
      <c r="AK28" s="71"/>
      <c r="AL28" s="1218">
        <v>75</v>
      </c>
      <c r="AM28" s="497" t="s">
        <v>1293</v>
      </c>
      <c r="AN28" s="647"/>
      <c r="AO28" s="647"/>
      <c r="AP28" s="287"/>
      <c r="AQ28" s="497" t="s">
        <v>1786</v>
      </c>
      <c r="AR28" s="576">
        <v>75</v>
      </c>
      <c r="AS28" s="1125"/>
      <c r="AT28" s="71"/>
    </row>
    <row r="29" spans="1:46" ht="12" customHeight="1" x14ac:dyDescent="0.25">
      <c r="A29" s="1214">
        <v>80</v>
      </c>
      <c r="B29" s="499" t="s">
        <v>1294</v>
      </c>
      <c r="C29" s="643" t="s">
        <v>1786</v>
      </c>
      <c r="D29" s="643"/>
      <c r="E29" s="316" t="s">
        <v>1786</v>
      </c>
      <c r="F29" s="643"/>
      <c r="G29" s="316" t="s">
        <v>1786</v>
      </c>
      <c r="H29" s="281"/>
      <c r="I29" s="546">
        <v>80</v>
      </c>
      <c r="J29" s="546">
        <v>80</v>
      </c>
      <c r="K29" s="285" t="s">
        <v>1294</v>
      </c>
      <c r="L29" s="316" t="s">
        <v>1786</v>
      </c>
      <c r="M29" s="643"/>
      <c r="N29" s="316" t="s">
        <v>1786</v>
      </c>
      <c r="O29" s="643"/>
      <c r="P29" s="316" t="s">
        <v>1786</v>
      </c>
      <c r="Q29" s="281"/>
      <c r="R29" s="546">
        <v>80</v>
      </c>
      <c r="S29" s="546">
        <v>80</v>
      </c>
      <c r="T29" s="285" t="s">
        <v>1294</v>
      </c>
      <c r="U29" s="1216" t="s">
        <v>1786</v>
      </c>
      <c r="V29" s="1217"/>
      <c r="W29" s="316" t="s">
        <v>1786</v>
      </c>
      <c r="X29" s="643"/>
      <c r="Y29" s="316" t="s">
        <v>1786</v>
      </c>
      <c r="Z29" s="281"/>
      <c r="AA29" s="546">
        <v>80</v>
      </c>
      <c r="AB29" s="546">
        <v>80</v>
      </c>
      <c r="AC29" s="285" t="s">
        <v>1294</v>
      </c>
      <c r="AD29" s="316" t="s">
        <v>1786</v>
      </c>
      <c r="AE29" s="643"/>
      <c r="AF29" s="499" t="s">
        <v>1786</v>
      </c>
      <c r="AG29" s="546">
        <v>80</v>
      </c>
      <c r="AH29" s="1125"/>
      <c r="AI29" s="1125"/>
      <c r="AJ29" s="71"/>
      <c r="AK29" s="71"/>
      <c r="AL29" s="1214">
        <v>80</v>
      </c>
      <c r="AM29" s="499" t="s">
        <v>1294</v>
      </c>
      <c r="AN29" s="643"/>
      <c r="AO29" s="643"/>
      <c r="AP29" s="281"/>
      <c r="AQ29" s="499" t="s">
        <v>1786</v>
      </c>
      <c r="AR29" s="546">
        <v>80</v>
      </c>
      <c r="AS29" s="1125"/>
      <c r="AT29" s="71"/>
    </row>
    <row r="30" spans="1:46" ht="12" customHeight="1" x14ac:dyDescent="0.25">
      <c r="A30" s="1214">
        <v>85</v>
      </c>
      <c r="B30" s="499" t="s">
        <v>1295</v>
      </c>
      <c r="C30" s="643" t="s">
        <v>1786</v>
      </c>
      <c r="D30" s="643"/>
      <c r="E30" s="316" t="s">
        <v>1786</v>
      </c>
      <c r="F30" s="643"/>
      <c r="G30" s="316" t="s">
        <v>1786</v>
      </c>
      <c r="H30" s="281"/>
      <c r="I30" s="546">
        <v>85</v>
      </c>
      <c r="J30" s="546">
        <v>85</v>
      </c>
      <c r="K30" s="285" t="s">
        <v>1295</v>
      </c>
      <c r="L30" s="316" t="s">
        <v>1786</v>
      </c>
      <c r="M30" s="643"/>
      <c r="N30" s="316" t="s">
        <v>1786</v>
      </c>
      <c r="O30" s="643"/>
      <c r="P30" s="316" t="s">
        <v>1786</v>
      </c>
      <c r="Q30" s="281"/>
      <c r="R30" s="546">
        <v>85</v>
      </c>
      <c r="S30" s="546">
        <v>85</v>
      </c>
      <c r="T30" s="285" t="s">
        <v>1295</v>
      </c>
      <c r="U30" s="1216" t="s">
        <v>1786</v>
      </c>
      <c r="V30" s="1217"/>
      <c r="W30" s="316" t="s">
        <v>1786</v>
      </c>
      <c r="X30" s="643"/>
      <c r="Y30" s="316" t="s">
        <v>1786</v>
      </c>
      <c r="Z30" s="281"/>
      <c r="AA30" s="546">
        <v>85</v>
      </c>
      <c r="AB30" s="546">
        <v>85</v>
      </c>
      <c r="AC30" s="285" t="s">
        <v>1295</v>
      </c>
      <c r="AD30" s="316" t="s">
        <v>1786</v>
      </c>
      <c r="AE30" s="643"/>
      <c r="AF30" s="499" t="s">
        <v>1786</v>
      </c>
      <c r="AG30" s="546">
        <v>85</v>
      </c>
      <c r="AH30" s="1125"/>
      <c r="AI30" s="1125"/>
      <c r="AJ30" s="71"/>
      <c r="AK30" s="71"/>
      <c r="AL30" s="1214">
        <v>85</v>
      </c>
      <c r="AM30" s="499" t="s">
        <v>1295</v>
      </c>
      <c r="AN30" s="643"/>
      <c r="AO30" s="643"/>
      <c r="AP30" s="281"/>
      <c r="AQ30" s="499" t="s">
        <v>1786</v>
      </c>
      <c r="AR30" s="546">
        <v>85</v>
      </c>
      <c r="AS30" s="1125"/>
      <c r="AT30" s="71"/>
    </row>
    <row r="31" spans="1:46" ht="12" customHeight="1" x14ac:dyDescent="0.25">
      <c r="A31" s="1214">
        <v>90</v>
      </c>
      <c r="B31" s="499" t="s">
        <v>1296</v>
      </c>
      <c r="C31" s="643" t="s">
        <v>1786</v>
      </c>
      <c r="D31" s="643"/>
      <c r="E31" s="316" t="s">
        <v>1786</v>
      </c>
      <c r="F31" s="643"/>
      <c r="G31" s="316" t="s">
        <v>1786</v>
      </c>
      <c r="H31" s="281"/>
      <c r="I31" s="546">
        <v>90</v>
      </c>
      <c r="J31" s="546">
        <v>90</v>
      </c>
      <c r="K31" s="285" t="s">
        <v>1296</v>
      </c>
      <c r="L31" s="316" t="s">
        <v>1786</v>
      </c>
      <c r="M31" s="643"/>
      <c r="N31" s="316" t="s">
        <v>1786</v>
      </c>
      <c r="O31" s="643"/>
      <c r="P31" s="316" t="s">
        <v>1786</v>
      </c>
      <c r="Q31" s="281"/>
      <c r="R31" s="546">
        <v>90</v>
      </c>
      <c r="S31" s="546">
        <v>90</v>
      </c>
      <c r="T31" s="285" t="s">
        <v>1296</v>
      </c>
      <c r="U31" s="1216" t="s">
        <v>1786</v>
      </c>
      <c r="V31" s="1217"/>
      <c r="W31" s="316" t="s">
        <v>1786</v>
      </c>
      <c r="X31" s="643"/>
      <c r="Y31" s="316" t="s">
        <v>1786</v>
      </c>
      <c r="Z31" s="281"/>
      <c r="AA31" s="546">
        <v>90</v>
      </c>
      <c r="AB31" s="546">
        <v>90</v>
      </c>
      <c r="AC31" s="285" t="s">
        <v>1296</v>
      </c>
      <c r="AD31" s="316" t="s">
        <v>1786</v>
      </c>
      <c r="AE31" s="643"/>
      <c r="AF31" s="499" t="s">
        <v>1786</v>
      </c>
      <c r="AG31" s="546">
        <v>90</v>
      </c>
      <c r="AH31" s="1125"/>
      <c r="AI31" s="1125"/>
      <c r="AJ31" s="71"/>
      <c r="AK31" s="71"/>
      <c r="AL31" s="1214">
        <v>90</v>
      </c>
      <c r="AM31" s="499" t="s">
        <v>1296</v>
      </c>
      <c r="AN31" s="643"/>
      <c r="AO31" s="643"/>
      <c r="AP31" s="281"/>
      <c r="AQ31" s="499" t="s">
        <v>1786</v>
      </c>
      <c r="AR31" s="546">
        <v>90</v>
      </c>
      <c r="AS31" s="1125"/>
      <c r="AT31" s="71"/>
    </row>
    <row r="32" spans="1:46" ht="12" customHeight="1" x14ac:dyDescent="0.25">
      <c r="A32" s="1214">
        <v>95</v>
      </c>
      <c r="B32" s="499" t="s">
        <v>1301</v>
      </c>
      <c r="C32" s="643" t="s">
        <v>1786</v>
      </c>
      <c r="D32" s="643"/>
      <c r="E32" s="316" t="s">
        <v>1786</v>
      </c>
      <c r="F32" s="643"/>
      <c r="G32" s="316" t="s">
        <v>1786</v>
      </c>
      <c r="H32" s="281"/>
      <c r="I32" s="546">
        <v>95</v>
      </c>
      <c r="J32" s="546">
        <v>95</v>
      </c>
      <c r="K32" s="285" t="s">
        <v>1301</v>
      </c>
      <c r="L32" s="316" t="s">
        <v>1786</v>
      </c>
      <c r="M32" s="643"/>
      <c r="N32" s="316" t="s">
        <v>1786</v>
      </c>
      <c r="O32" s="643"/>
      <c r="P32" s="316" t="s">
        <v>1786</v>
      </c>
      <c r="Q32" s="281"/>
      <c r="R32" s="546">
        <v>95</v>
      </c>
      <c r="S32" s="546">
        <v>95</v>
      </c>
      <c r="T32" s="285" t="s">
        <v>1301</v>
      </c>
      <c r="U32" s="1216" t="s">
        <v>1786</v>
      </c>
      <c r="V32" s="1217"/>
      <c r="W32" s="316" t="s">
        <v>1786</v>
      </c>
      <c r="X32" s="643"/>
      <c r="Y32" s="316" t="s">
        <v>1786</v>
      </c>
      <c r="Z32" s="281"/>
      <c r="AA32" s="546">
        <v>95</v>
      </c>
      <c r="AB32" s="546">
        <v>95</v>
      </c>
      <c r="AC32" s="285" t="s">
        <v>1301</v>
      </c>
      <c r="AD32" s="316" t="s">
        <v>1786</v>
      </c>
      <c r="AE32" s="643"/>
      <c r="AF32" s="499" t="s">
        <v>1786</v>
      </c>
      <c r="AG32" s="546">
        <v>95</v>
      </c>
      <c r="AH32" s="1125"/>
      <c r="AI32" s="1125"/>
      <c r="AJ32" s="71"/>
      <c r="AK32" s="71"/>
      <c r="AL32" s="1214">
        <v>95</v>
      </c>
      <c r="AM32" s="499" t="s">
        <v>1301</v>
      </c>
      <c r="AN32" s="643"/>
      <c r="AO32" s="643"/>
      <c r="AP32" s="281"/>
      <c r="AQ32" s="499" t="s">
        <v>1786</v>
      </c>
      <c r="AR32" s="546">
        <v>95</v>
      </c>
      <c r="AS32" s="1125"/>
      <c r="AT32" s="71"/>
    </row>
    <row r="33" spans="1:46" ht="12" customHeight="1" x14ac:dyDescent="0.25">
      <c r="A33" s="1218">
        <v>100</v>
      </c>
      <c r="B33" s="497" t="s">
        <v>847</v>
      </c>
      <c r="C33" s="647" t="s">
        <v>1786</v>
      </c>
      <c r="D33" s="647"/>
      <c r="E33" s="322" t="s">
        <v>1786</v>
      </c>
      <c r="F33" s="647"/>
      <c r="G33" s="322" t="s">
        <v>1786</v>
      </c>
      <c r="H33" s="287"/>
      <c r="I33" s="576">
        <v>100</v>
      </c>
      <c r="J33" s="576">
        <v>100</v>
      </c>
      <c r="K33" s="261" t="s">
        <v>847</v>
      </c>
      <c r="L33" s="322" t="s">
        <v>1786</v>
      </c>
      <c r="M33" s="647"/>
      <c r="N33" s="322" t="s">
        <v>1786</v>
      </c>
      <c r="O33" s="647"/>
      <c r="P33" s="322" t="s">
        <v>1786</v>
      </c>
      <c r="Q33" s="287"/>
      <c r="R33" s="576">
        <v>100</v>
      </c>
      <c r="S33" s="576">
        <v>100</v>
      </c>
      <c r="T33" s="261" t="s">
        <v>847</v>
      </c>
      <c r="U33" s="1219" t="s">
        <v>1786</v>
      </c>
      <c r="V33" s="1220"/>
      <c r="W33" s="322" t="s">
        <v>1786</v>
      </c>
      <c r="X33" s="647"/>
      <c r="Y33" s="322" t="s">
        <v>1786</v>
      </c>
      <c r="Z33" s="287"/>
      <c r="AA33" s="576">
        <v>100</v>
      </c>
      <c r="AB33" s="576">
        <v>100</v>
      </c>
      <c r="AC33" s="261" t="s">
        <v>847</v>
      </c>
      <c r="AD33" s="322" t="s">
        <v>1786</v>
      </c>
      <c r="AE33" s="647"/>
      <c r="AF33" s="497" t="s">
        <v>1786</v>
      </c>
      <c r="AG33" s="576">
        <v>100</v>
      </c>
      <c r="AH33" s="1125"/>
      <c r="AI33" s="1125"/>
      <c r="AJ33" s="71"/>
      <c r="AK33" s="71"/>
      <c r="AL33" s="1218">
        <v>100</v>
      </c>
      <c r="AM33" s="497" t="s">
        <v>847</v>
      </c>
      <c r="AN33" s="647"/>
      <c r="AO33" s="647"/>
      <c r="AP33" s="287"/>
      <c r="AQ33" s="497" t="s">
        <v>1786</v>
      </c>
      <c r="AR33" s="576">
        <v>100</v>
      </c>
      <c r="AS33" s="1125"/>
      <c r="AT33" s="71"/>
    </row>
    <row r="34" spans="1:46" ht="12" customHeight="1" x14ac:dyDescent="0.25">
      <c r="A34" s="1214">
        <v>101</v>
      </c>
      <c r="B34" s="499" t="s">
        <v>849</v>
      </c>
      <c r="C34" s="643" t="s">
        <v>1786</v>
      </c>
      <c r="D34" s="643"/>
      <c r="E34" s="316" t="s">
        <v>1786</v>
      </c>
      <c r="F34" s="643"/>
      <c r="G34" s="316" t="s">
        <v>1786</v>
      </c>
      <c r="H34" s="281"/>
      <c r="I34" s="546">
        <v>101</v>
      </c>
      <c r="J34" s="1214">
        <v>101</v>
      </c>
      <c r="K34" s="499" t="s">
        <v>849</v>
      </c>
      <c r="L34" s="316" t="s">
        <v>1786</v>
      </c>
      <c r="M34" s="643"/>
      <c r="N34" s="316" t="s">
        <v>1786</v>
      </c>
      <c r="O34" s="643"/>
      <c r="P34" s="316" t="s">
        <v>1786</v>
      </c>
      <c r="Q34" s="281"/>
      <c r="R34" s="546">
        <v>101</v>
      </c>
      <c r="S34" s="1214">
        <v>101</v>
      </c>
      <c r="T34" s="499" t="s">
        <v>849</v>
      </c>
      <c r="U34" s="1216" t="s">
        <v>1786</v>
      </c>
      <c r="V34" s="1217"/>
      <c r="W34" s="316" t="s">
        <v>1786</v>
      </c>
      <c r="X34" s="643"/>
      <c r="Y34" s="316" t="s">
        <v>1786</v>
      </c>
      <c r="Z34" s="281"/>
      <c r="AA34" s="546">
        <v>101</v>
      </c>
      <c r="AB34" s="1214">
        <v>101</v>
      </c>
      <c r="AC34" s="499" t="s">
        <v>849</v>
      </c>
      <c r="AD34" s="316" t="s">
        <v>1786</v>
      </c>
      <c r="AE34" s="643"/>
      <c r="AF34" s="499" t="s">
        <v>1786</v>
      </c>
      <c r="AG34" s="546">
        <v>101</v>
      </c>
      <c r="AH34" s="1125"/>
      <c r="AI34" s="1125"/>
      <c r="AJ34" s="71"/>
      <c r="AK34" s="71"/>
      <c r="AL34" s="1214">
        <v>101</v>
      </c>
      <c r="AM34" s="499" t="s">
        <v>849</v>
      </c>
      <c r="AN34" s="643"/>
      <c r="AO34" s="643"/>
      <c r="AP34" s="281"/>
      <c r="AQ34" s="499" t="s">
        <v>1786</v>
      </c>
      <c r="AR34" s="546">
        <v>101</v>
      </c>
      <c r="AS34" s="1125"/>
      <c r="AT34" s="71"/>
    </row>
    <row r="35" spans="1:46" ht="12" customHeight="1" x14ac:dyDescent="0.25">
      <c r="A35" s="1214">
        <v>105</v>
      </c>
      <c r="B35" s="499" t="s">
        <v>844</v>
      </c>
      <c r="C35" s="643" t="s">
        <v>1786</v>
      </c>
      <c r="D35" s="643"/>
      <c r="E35" s="316" t="s">
        <v>1786</v>
      </c>
      <c r="F35" s="643"/>
      <c r="G35" s="316" t="s">
        <v>1786</v>
      </c>
      <c r="H35" s="281"/>
      <c r="I35" s="546">
        <v>105</v>
      </c>
      <c r="J35" s="546">
        <v>105</v>
      </c>
      <c r="K35" s="285" t="s">
        <v>844</v>
      </c>
      <c r="L35" s="316" t="s">
        <v>1786</v>
      </c>
      <c r="M35" s="643"/>
      <c r="N35" s="316" t="s">
        <v>1786</v>
      </c>
      <c r="O35" s="643"/>
      <c r="P35" s="316" t="s">
        <v>1786</v>
      </c>
      <c r="Q35" s="281"/>
      <c r="R35" s="546">
        <v>105</v>
      </c>
      <c r="S35" s="546">
        <v>105</v>
      </c>
      <c r="T35" s="285" t="s">
        <v>844</v>
      </c>
      <c r="U35" s="1216" t="s">
        <v>1786</v>
      </c>
      <c r="V35" s="1217"/>
      <c r="W35" s="316" t="s">
        <v>1786</v>
      </c>
      <c r="X35" s="643"/>
      <c r="Y35" s="316" t="s">
        <v>1786</v>
      </c>
      <c r="Z35" s="281"/>
      <c r="AA35" s="546">
        <v>105</v>
      </c>
      <c r="AB35" s="546">
        <v>105</v>
      </c>
      <c r="AC35" s="285" t="s">
        <v>844</v>
      </c>
      <c r="AD35" s="316" t="s">
        <v>1786</v>
      </c>
      <c r="AE35" s="643"/>
      <c r="AF35" s="499" t="s">
        <v>1786</v>
      </c>
      <c r="AG35" s="546">
        <v>105</v>
      </c>
      <c r="AH35" s="1125"/>
      <c r="AI35" s="1125"/>
      <c r="AJ35" s="71"/>
      <c r="AK35" s="71"/>
      <c r="AL35" s="1214">
        <v>105</v>
      </c>
      <c r="AM35" s="499" t="s">
        <v>844</v>
      </c>
      <c r="AN35" s="643"/>
      <c r="AO35" s="643"/>
      <c r="AP35" s="281"/>
      <c r="AQ35" s="499" t="s">
        <v>1786</v>
      </c>
      <c r="AR35" s="546">
        <v>105</v>
      </c>
      <c r="AS35" s="1125"/>
      <c r="AT35" s="71"/>
    </row>
    <row r="36" spans="1:46" ht="12" customHeight="1" x14ac:dyDescent="0.25">
      <c r="A36" s="1214">
        <v>110</v>
      </c>
      <c r="B36" s="499" t="s">
        <v>878</v>
      </c>
      <c r="C36" s="643" t="s">
        <v>1786</v>
      </c>
      <c r="D36" s="643"/>
      <c r="E36" s="316" t="s">
        <v>1786</v>
      </c>
      <c r="F36" s="643"/>
      <c r="G36" s="316" t="s">
        <v>1786</v>
      </c>
      <c r="H36" s="281"/>
      <c r="I36" s="546">
        <v>110</v>
      </c>
      <c r="J36" s="546">
        <v>110</v>
      </c>
      <c r="K36" s="285" t="s">
        <v>878</v>
      </c>
      <c r="L36" s="316" t="s">
        <v>1786</v>
      </c>
      <c r="M36" s="643"/>
      <c r="N36" s="316" t="s">
        <v>1786</v>
      </c>
      <c r="O36" s="643"/>
      <c r="P36" s="316" t="s">
        <v>1786</v>
      </c>
      <c r="Q36" s="281"/>
      <c r="R36" s="546">
        <v>110</v>
      </c>
      <c r="S36" s="546">
        <v>110</v>
      </c>
      <c r="T36" s="285" t="s">
        <v>878</v>
      </c>
      <c r="U36" s="1216" t="s">
        <v>1786</v>
      </c>
      <c r="V36" s="1217"/>
      <c r="W36" s="316" t="s">
        <v>1786</v>
      </c>
      <c r="X36" s="643"/>
      <c r="Y36" s="316" t="s">
        <v>1786</v>
      </c>
      <c r="Z36" s="281"/>
      <c r="AA36" s="546">
        <v>110</v>
      </c>
      <c r="AB36" s="546">
        <v>110</v>
      </c>
      <c r="AC36" s="285" t="s">
        <v>878</v>
      </c>
      <c r="AD36" s="316" t="s">
        <v>1786</v>
      </c>
      <c r="AE36" s="643"/>
      <c r="AF36" s="499" t="s">
        <v>1786</v>
      </c>
      <c r="AG36" s="546">
        <v>110</v>
      </c>
      <c r="AH36" s="1125"/>
      <c r="AI36" s="1125"/>
      <c r="AJ36" s="71"/>
      <c r="AK36" s="71"/>
      <c r="AL36" s="1214">
        <v>110</v>
      </c>
      <c r="AM36" s="499" t="s">
        <v>878</v>
      </c>
      <c r="AN36" s="643"/>
      <c r="AO36" s="643"/>
      <c r="AP36" s="281"/>
      <c r="AQ36" s="499" t="s">
        <v>1786</v>
      </c>
      <c r="AR36" s="546">
        <v>110</v>
      </c>
      <c r="AS36" s="1125"/>
      <c r="AT36" s="71"/>
    </row>
    <row r="37" spans="1:46" ht="12" customHeight="1" x14ac:dyDescent="0.25">
      <c r="A37" s="1214">
        <v>115</v>
      </c>
      <c r="B37" s="499" t="s">
        <v>835</v>
      </c>
      <c r="C37" s="643" t="s">
        <v>1786</v>
      </c>
      <c r="D37" s="643"/>
      <c r="E37" s="316" t="s">
        <v>1786</v>
      </c>
      <c r="F37" s="643"/>
      <c r="G37" s="316" t="s">
        <v>1786</v>
      </c>
      <c r="H37" s="281"/>
      <c r="I37" s="546">
        <v>115</v>
      </c>
      <c r="J37" s="546">
        <v>115</v>
      </c>
      <c r="K37" s="285" t="s">
        <v>835</v>
      </c>
      <c r="L37" s="316" t="s">
        <v>1786</v>
      </c>
      <c r="M37" s="643"/>
      <c r="N37" s="316" t="s">
        <v>1786</v>
      </c>
      <c r="O37" s="643"/>
      <c r="P37" s="316" t="s">
        <v>1786</v>
      </c>
      <c r="Q37" s="281"/>
      <c r="R37" s="546">
        <v>115</v>
      </c>
      <c r="S37" s="546">
        <v>115</v>
      </c>
      <c r="T37" s="285" t="s">
        <v>835</v>
      </c>
      <c r="U37" s="1216" t="s">
        <v>1786</v>
      </c>
      <c r="V37" s="1217"/>
      <c r="W37" s="316" t="s">
        <v>1786</v>
      </c>
      <c r="X37" s="643"/>
      <c r="Y37" s="316" t="s">
        <v>1786</v>
      </c>
      <c r="Z37" s="281"/>
      <c r="AA37" s="546">
        <v>115</v>
      </c>
      <c r="AB37" s="546">
        <v>115</v>
      </c>
      <c r="AC37" s="285" t="s">
        <v>835</v>
      </c>
      <c r="AD37" s="316" t="s">
        <v>1786</v>
      </c>
      <c r="AE37" s="643"/>
      <c r="AF37" s="499" t="s">
        <v>1786</v>
      </c>
      <c r="AG37" s="546">
        <v>115</v>
      </c>
      <c r="AH37" s="1125"/>
      <c r="AI37" s="1125"/>
      <c r="AJ37" s="71"/>
      <c r="AK37" s="71"/>
      <c r="AL37" s="1214">
        <v>115</v>
      </c>
      <c r="AM37" s="499" t="s">
        <v>835</v>
      </c>
      <c r="AN37" s="643"/>
      <c r="AO37" s="643"/>
      <c r="AP37" s="281"/>
      <c r="AQ37" s="499" t="s">
        <v>1786</v>
      </c>
      <c r="AR37" s="546">
        <v>115</v>
      </c>
      <c r="AS37" s="1125"/>
      <c r="AT37" s="71"/>
    </row>
    <row r="38" spans="1:46" ht="12" customHeight="1" x14ac:dyDescent="0.25">
      <c r="A38" s="1218">
        <v>120</v>
      </c>
      <c r="B38" s="497" t="s">
        <v>1297</v>
      </c>
      <c r="C38" s="647" t="s">
        <v>1786</v>
      </c>
      <c r="D38" s="647"/>
      <c r="E38" s="322" t="s">
        <v>1786</v>
      </c>
      <c r="F38" s="647"/>
      <c r="G38" s="322" t="s">
        <v>1786</v>
      </c>
      <c r="H38" s="287"/>
      <c r="I38" s="576">
        <v>120</v>
      </c>
      <c r="J38" s="576">
        <v>120</v>
      </c>
      <c r="K38" s="261" t="s">
        <v>1297</v>
      </c>
      <c r="L38" s="322" t="s">
        <v>1786</v>
      </c>
      <c r="M38" s="647"/>
      <c r="N38" s="322" t="s">
        <v>1786</v>
      </c>
      <c r="O38" s="647"/>
      <c r="P38" s="322" t="s">
        <v>1786</v>
      </c>
      <c r="Q38" s="287"/>
      <c r="R38" s="576">
        <v>120</v>
      </c>
      <c r="S38" s="576">
        <v>120</v>
      </c>
      <c r="T38" s="261" t="s">
        <v>1297</v>
      </c>
      <c r="U38" s="1219" t="s">
        <v>1786</v>
      </c>
      <c r="V38" s="1220"/>
      <c r="W38" s="322" t="s">
        <v>1786</v>
      </c>
      <c r="X38" s="647"/>
      <c r="Y38" s="322" t="s">
        <v>1786</v>
      </c>
      <c r="Z38" s="287"/>
      <c r="AA38" s="576">
        <v>120</v>
      </c>
      <c r="AB38" s="576">
        <v>120</v>
      </c>
      <c r="AC38" s="261" t="s">
        <v>1297</v>
      </c>
      <c r="AD38" s="322" t="s">
        <v>1786</v>
      </c>
      <c r="AE38" s="647"/>
      <c r="AF38" s="497" t="s">
        <v>1786</v>
      </c>
      <c r="AG38" s="576">
        <v>120</v>
      </c>
      <c r="AH38" s="1125"/>
      <c r="AI38" s="1125"/>
      <c r="AJ38" s="71"/>
      <c r="AK38" s="71"/>
      <c r="AL38" s="1218">
        <v>120</v>
      </c>
      <c r="AM38" s="497" t="s">
        <v>1297</v>
      </c>
      <c r="AN38" s="647"/>
      <c r="AO38" s="647"/>
      <c r="AP38" s="287"/>
      <c r="AQ38" s="497" t="s">
        <v>1786</v>
      </c>
      <c r="AR38" s="576">
        <v>120</v>
      </c>
      <c r="AS38" s="1125"/>
      <c r="AT38" s="71"/>
    </row>
    <row r="39" spans="1:46" ht="12" customHeight="1" x14ac:dyDescent="0.25">
      <c r="A39" s="1214">
        <v>125</v>
      </c>
      <c r="B39" s="499" t="s">
        <v>1298</v>
      </c>
      <c r="C39" s="643" t="s">
        <v>1786</v>
      </c>
      <c r="D39" s="643"/>
      <c r="E39" s="316" t="s">
        <v>1786</v>
      </c>
      <c r="F39" s="643"/>
      <c r="G39" s="316" t="s">
        <v>1786</v>
      </c>
      <c r="H39" s="281"/>
      <c r="I39" s="546">
        <v>125</v>
      </c>
      <c r="J39" s="546">
        <v>125</v>
      </c>
      <c r="K39" s="285" t="s">
        <v>1298</v>
      </c>
      <c r="L39" s="316" t="s">
        <v>1786</v>
      </c>
      <c r="M39" s="643"/>
      <c r="N39" s="316" t="s">
        <v>1786</v>
      </c>
      <c r="O39" s="643"/>
      <c r="P39" s="316" t="s">
        <v>1786</v>
      </c>
      <c r="Q39" s="281"/>
      <c r="R39" s="546">
        <v>125</v>
      </c>
      <c r="S39" s="546">
        <v>125</v>
      </c>
      <c r="T39" s="285" t="s">
        <v>1298</v>
      </c>
      <c r="U39" s="1216" t="s">
        <v>1786</v>
      </c>
      <c r="V39" s="1217"/>
      <c r="W39" s="316" t="s">
        <v>1786</v>
      </c>
      <c r="X39" s="643"/>
      <c r="Y39" s="316" t="s">
        <v>1786</v>
      </c>
      <c r="Z39" s="281"/>
      <c r="AA39" s="546">
        <v>125</v>
      </c>
      <c r="AB39" s="546">
        <v>125</v>
      </c>
      <c r="AC39" s="285" t="s">
        <v>1298</v>
      </c>
      <c r="AD39" s="316" t="s">
        <v>1786</v>
      </c>
      <c r="AE39" s="643"/>
      <c r="AF39" s="499" t="s">
        <v>1786</v>
      </c>
      <c r="AG39" s="546">
        <v>125</v>
      </c>
      <c r="AH39" s="1125"/>
      <c r="AI39" s="1125"/>
      <c r="AJ39" s="71"/>
      <c r="AK39" s="71"/>
      <c r="AL39" s="1214">
        <v>125</v>
      </c>
      <c r="AM39" s="499" t="s">
        <v>1298</v>
      </c>
      <c r="AN39" s="643"/>
      <c r="AO39" s="643"/>
      <c r="AP39" s="281"/>
      <c r="AQ39" s="499" t="s">
        <v>1786</v>
      </c>
      <c r="AR39" s="546">
        <v>125</v>
      </c>
      <c r="AS39" s="1125"/>
      <c r="AT39" s="71"/>
    </row>
    <row r="40" spans="1:46" ht="12" customHeight="1" x14ac:dyDescent="0.25">
      <c r="A40" s="1218">
        <v>145</v>
      </c>
      <c r="B40" s="497" t="s">
        <v>1299</v>
      </c>
      <c r="C40" s="647" t="s">
        <v>1786</v>
      </c>
      <c r="D40" s="647"/>
      <c r="E40" s="322" t="s">
        <v>1786</v>
      </c>
      <c r="F40" s="647"/>
      <c r="G40" s="322" t="s">
        <v>1786</v>
      </c>
      <c r="H40" s="287"/>
      <c r="I40" s="576">
        <v>145</v>
      </c>
      <c r="J40" s="576">
        <v>145</v>
      </c>
      <c r="K40" s="261" t="s">
        <v>1299</v>
      </c>
      <c r="L40" s="322" t="s">
        <v>1786</v>
      </c>
      <c r="M40" s="647"/>
      <c r="N40" s="322" t="s">
        <v>1786</v>
      </c>
      <c r="O40" s="647"/>
      <c r="P40" s="322" t="s">
        <v>1786</v>
      </c>
      <c r="Q40" s="287"/>
      <c r="R40" s="576">
        <v>145</v>
      </c>
      <c r="S40" s="576">
        <v>145</v>
      </c>
      <c r="T40" s="261" t="s">
        <v>1299</v>
      </c>
      <c r="U40" s="1219" t="s">
        <v>1786</v>
      </c>
      <c r="V40" s="1220"/>
      <c r="W40" s="322" t="s">
        <v>1786</v>
      </c>
      <c r="X40" s="647"/>
      <c r="Y40" s="322" t="s">
        <v>1786</v>
      </c>
      <c r="Z40" s="287"/>
      <c r="AA40" s="576">
        <v>145</v>
      </c>
      <c r="AB40" s="576">
        <v>145</v>
      </c>
      <c r="AC40" s="261" t="s">
        <v>1299</v>
      </c>
      <c r="AD40" s="322" t="s">
        <v>1786</v>
      </c>
      <c r="AE40" s="647"/>
      <c r="AF40" s="497" t="s">
        <v>543</v>
      </c>
      <c r="AG40" s="576">
        <v>145</v>
      </c>
      <c r="AH40" s="1125"/>
      <c r="AI40" s="1125"/>
      <c r="AJ40" s="71"/>
      <c r="AK40" s="71"/>
      <c r="AL40" s="1218">
        <v>145</v>
      </c>
      <c r="AM40" s="497" t="s">
        <v>1299</v>
      </c>
      <c r="AN40" s="647"/>
      <c r="AO40" s="647"/>
      <c r="AP40" s="287"/>
      <c r="AQ40" s="497" t="s">
        <v>1786</v>
      </c>
      <c r="AR40" s="576">
        <v>145</v>
      </c>
      <c r="AS40" s="1125"/>
      <c r="AT40" s="71"/>
    </row>
    <row r="41" spans="1:46" ht="12" customHeight="1" thickBot="1" x14ac:dyDescent="0.3">
      <c r="A41" s="1214">
        <v>150</v>
      </c>
      <c r="B41" s="499" t="s">
        <v>1789</v>
      </c>
      <c r="C41" s="1221" t="s">
        <v>1784</v>
      </c>
      <c r="D41" s="1221"/>
      <c r="E41" s="765" t="s">
        <v>1784</v>
      </c>
      <c r="F41" s="1221"/>
      <c r="G41" s="765" t="s">
        <v>1784</v>
      </c>
      <c r="H41" s="884"/>
      <c r="I41" s="546">
        <v>150</v>
      </c>
      <c r="J41" s="546">
        <v>150</v>
      </c>
      <c r="K41" s="285" t="s">
        <v>1789</v>
      </c>
      <c r="L41" s="765" t="s">
        <v>1784</v>
      </c>
      <c r="M41" s="1221"/>
      <c r="N41" s="765" t="s">
        <v>1784</v>
      </c>
      <c r="O41" s="1221"/>
      <c r="P41" s="765" t="s">
        <v>1784</v>
      </c>
      <c r="Q41" s="884"/>
      <c r="R41" s="546">
        <v>150</v>
      </c>
      <c r="S41" s="546">
        <v>150</v>
      </c>
      <c r="T41" s="285" t="s">
        <v>1789</v>
      </c>
      <c r="U41" s="1222" t="s">
        <v>391</v>
      </c>
      <c r="V41" s="1223"/>
      <c r="W41" s="765" t="s">
        <v>1784</v>
      </c>
      <c r="X41" s="1221"/>
      <c r="Y41" s="765" t="s">
        <v>1784</v>
      </c>
      <c r="Z41" s="884"/>
      <c r="AA41" s="546">
        <v>150</v>
      </c>
      <c r="AB41" s="546">
        <v>150</v>
      </c>
      <c r="AC41" s="285" t="s">
        <v>1789</v>
      </c>
      <c r="AD41" s="765" t="s">
        <v>1784</v>
      </c>
      <c r="AE41" s="1221"/>
      <c r="AF41" s="548" t="s">
        <v>1784</v>
      </c>
      <c r="AG41" s="546">
        <v>150</v>
      </c>
      <c r="AH41" s="1125"/>
      <c r="AI41" s="1125"/>
      <c r="AJ41" s="71"/>
      <c r="AK41" s="71"/>
      <c r="AL41" s="1214">
        <v>150</v>
      </c>
      <c r="AM41" s="499" t="s">
        <v>1789</v>
      </c>
      <c r="AN41" s="1221"/>
      <c r="AO41" s="1221"/>
      <c r="AP41" s="884"/>
      <c r="AQ41" s="548" t="s">
        <v>1786</v>
      </c>
      <c r="AR41" s="546">
        <v>150</v>
      </c>
      <c r="AS41" s="1125"/>
      <c r="AT41" s="71"/>
    </row>
    <row r="42" spans="1:46" ht="12" customHeight="1" thickTop="1" x14ac:dyDescent="0.25">
      <c r="A42" s="1224"/>
      <c r="B42" s="271"/>
      <c r="C42" s="636"/>
      <c r="D42" s="636"/>
      <c r="E42" s="319"/>
      <c r="F42" s="636"/>
      <c r="G42" s="319"/>
      <c r="H42" s="270"/>
      <c r="I42" s="537"/>
      <c r="J42" s="537"/>
      <c r="K42" s="636"/>
      <c r="L42" s="319"/>
      <c r="M42" s="636"/>
      <c r="N42" s="319"/>
      <c r="O42" s="636"/>
      <c r="P42" s="319"/>
      <c r="Q42" s="270"/>
      <c r="R42" s="537"/>
      <c r="S42" s="537"/>
      <c r="T42" s="636"/>
      <c r="U42" s="1212"/>
      <c r="V42" s="1213"/>
      <c r="W42" s="319"/>
      <c r="X42" s="636"/>
      <c r="Y42" s="319"/>
      <c r="Z42" s="270"/>
      <c r="AA42" s="537"/>
      <c r="AB42" s="537"/>
      <c r="AC42" s="636"/>
      <c r="AD42" s="319"/>
      <c r="AE42" s="636"/>
      <c r="AF42" s="271"/>
      <c r="AG42" s="537"/>
      <c r="AH42" s="1125"/>
      <c r="AI42" s="1125"/>
      <c r="AJ42" s="71"/>
      <c r="AK42" s="71"/>
      <c r="AL42" s="1224"/>
      <c r="AM42" s="271"/>
      <c r="AN42" s="636"/>
      <c r="AO42" s="636"/>
      <c r="AP42" s="270"/>
      <c r="AQ42" s="271"/>
      <c r="AR42" s="537"/>
      <c r="AS42" s="1125"/>
      <c r="AT42" s="71"/>
    </row>
    <row r="43" spans="1:46" ht="12" customHeight="1" x14ac:dyDescent="0.25">
      <c r="A43" s="1224"/>
      <c r="B43" s="271" t="s">
        <v>853</v>
      </c>
      <c r="C43" s="636"/>
      <c r="D43" s="636"/>
      <c r="E43" s="319"/>
      <c r="F43" s="636"/>
      <c r="G43" s="319"/>
      <c r="H43" s="270"/>
      <c r="I43" s="537"/>
      <c r="J43" s="537"/>
      <c r="K43" s="636" t="s">
        <v>853</v>
      </c>
      <c r="L43" s="319"/>
      <c r="M43" s="636"/>
      <c r="N43" s="319"/>
      <c r="O43" s="636"/>
      <c r="P43" s="319"/>
      <c r="Q43" s="270"/>
      <c r="R43" s="537"/>
      <c r="S43" s="537"/>
      <c r="T43" s="636" t="s">
        <v>853</v>
      </c>
      <c r="U43" s="1212"/>
      <c r="V43" s="1213"/>
      <c r="W43" s="319"/>
      <c r="X43" s="636"/>
      <c r="Y43" s="319"/>
      <c r="Z43" s="270"/>
      <c r="AA43" s="537"/>
      <c r="AB43" s="537"/>
      <c r="AC43" s="636" t="s">
        <v>853</v>
      </c>
      <c r="AD43" s="319"/>
      <c r="AE43" s="636"/>
      <c r="AF43" s="271"/>
      <c r="AG43" s="537"/>
      <c r="AH43" s="1125"/>
      <c r="AI43" s="1125"/>
      <c r="AJ43" s="71"/>
      <c r="AK43" s="71"/>
      <c r="AL43" s="1224"/>
      <c r="AM43" s="271" t="s">
        <v>853</v>
      </c>
      <c r="AN43" s="636"/>
      <c r="AO43" s="636"/>
      <c r="AP43" s="270"/>
      <c r="AQ43" s="271"/>
      <c r="AR43" s="537"/>
      <c r="AS43" s="1125"/>
      <c r="AT43" s="71"/>
    </row>
    <row r="44" spans="1:46" ht="12" customHeight="1" x14ac:dyDescent="0.25">
      <c r="A44" s="1224">
        <v>160</v>
      </c>
      <c r="B44" s="271" t="s">
        <v>678</v>
      </c>
      <c r="C44" s="643" t="s">
        <v>1784</v>
      </c>
      <c r="D44" s="643"/>
      <c r="E44" s="316" t="s">
        <v>1784</v>
      </c>
      <c r="F44" s="643"/>
      <c r="G44" s="316" t="s">
        <v>1784</v>
      </c>
      <c r="H44" s="281"/>
      <c r="I44" s="537">
        <v>160</v>
      </c>
      <c r="J44" s="537">
        <v>160</v>
      </c>
      <c r="K44" s="636" t="s">
        <v>678</v>
      </c>
      <c r="L44" s="316" t="s">
        <v>1784</v>
      </c>
      <c r="M44" s="643"/>
      <c r="N44" s="316" t="s">
        <v>1784</v>
      </c>
      <c r="O44" s="643"/>
      <c r="P44" s="316" t="s">
        <v>1784</v>
      </c>
      <c r="Q44" s="281"/>
      <c r="R44" s="537">
        <v>160</v>
      </c>
      <c r="S44" s="537">
        <v>160</v>
      </c>
      <c r="T44" s="636" t="s">
        <v>678</v>
      </c>
      <c r="U44" s="1216" t="s">
        <v>391</v>
      </c>
      <c r="V44" s="1217"/>
      <c r="W44" s="316" t="s">
        <v>1784</v>
      </c>
      <c r="X44" s="643"/>
      <c r="Y44" s="316" t="s">
        <v>1784</v>
      </c>
      <c r="Z44" s="281"/>
      <c r="AA44" s="537">
        <v>160</v>
      </c>
      <c r="AB44" s="537">
        <v>160</v>
      </c>
      <c r="AC44" s="636" t="s">
        <v>678</v>
      </c>
      <c r="AD44" s="316" t="s">
        <v>1784</v>
      </c>
      <c r="AE44" s="643"/>
      <c r="AF44" s="499" t="s">
        <v>1784</v>
      </c>
      <c r="AG44" s="537">
        <v>160</v>
      </c>
      <c r="AH44" s="1125"/>
      <c r="AI44" s="1125"/>
      <c r="AJ44" s="71"/>
      <c r="AK44" s="71"/>
      <c r="AL44" s="1224">
        <v>160</v>
      </c>
      <c r="AM44" s="271" t="s">
        <v>678</v>
      </c>
      <c r="AN44" s="643"/>
      <c r="AO44" s="643"/>
      <c r="AP44" s="281"/>
      <c r="AQ44" s="499" t="s">
        <v>1786</v>
      </c>
      <c r="AR44" s="537">
        <v>160</v>
      </c>
      <c r="AS44" s="1125"/>
      <c r="AT44" s="71"/>
    </row>
    <row r="45" spans="1:46" ht="12" customHeight="1" x14ac:dyDescent="0.25">
      <c r="A45" s="880">
        <v>165</v>
      </c>
      <c r="B45" s="529" t="s">
        <v>1196</v>
      </c>
      <c r="C45" s="643" t="s">
        <v>1786</v>
      </c>
      <c r="D45" s="643"/>
      <c r="E45" s="316" t="s">
        <v>1786</v>
      </c>
      <c r="F45" s="643"/>
      <c r="G45" s="316" t="s">
        <v>1786</v>
      </c>
      <c r="H45" s="281"/>
      <c r="I45" s="536">
        <v>165</v>
      </c>
      <c r="J45" s="536">
        <v>165</v>
      </c>
      <c r="K45" s="1225" t="s">
        <v>1196</v>
      </c>
      <c r="L45" s="316" t="s">
        <v>1786</v>
      </c>
      <c r="M45" s="643"/>
      <c r="N45" s="316" t="s">
        <v>1786</v>
      </c>
      <c r="O45" s="643"/>
      <c r="P45" s="316" t="s">
        <v>1786</v>
      </c>
      <c r="Q45" s="281"/>
      <c r="R45" s="536">
        <v>165</v>
      </c>
      <c r="S45" s="536">
        <v>165</v>
      </c>
      <c r="T45" s="1225" t="s">
        <v>1196</v>
      </c>
      <c r="U45" s="1216" t="s">
        <v>1786</v>
      </c>
      <c r="V45" s="1217"/>
      <c r="W45" s="316" t="s">
        <v>1786</v>
      </c>
      <c r="X45" s="643"/>
      <c r="Y45" s="316" t="s">
        <v>1786</v>
      </c>
      <c r="Z45" s="281"/>
      <c r="AA45" s="536">
        <v>165</v>
      </c>
      <c r="AB45" s="536">
        <v>165</v>
      </c>
      <c r="AC45" s="1225" t="s">
        <v>1196</v>
      </c>
      <c r="AD45" s="316" t="s">
        <v>1786</v>
      </c>
      <c r="AE45" s="643"/>
      <c r="AF45" s="499" t="s">
        <v>1786</v>
      </c>
      <c r="AG45" s="536">
        <v>165</v>
      </c>
      <c r="AH45" s="1226"/>
      <c r="AI45" s="1226"/>
      <c r="AJ45" s="71"/>
      <c r="AK45" s="71"/>
      <c r="AL45" s="880">
        <v>165</v>
      </c>
      <c r="AM45" s="529" t="s">
        <v>1196</v>
      </c>
      <c r="AN45" s="643"/>
      <c r="AO45" s="643"/>
      <c r="AP45" s="281"/>
      <c r="AQ45" s="499" t="s">
        <v>1786</v>
      </c>
      <c r="AR45" s="536">
        <v>165</v>
      </c>
      <c r="AS45" s="1226"/>
      <c r="AT45" s="71"/>
    </row>
    <row r="46" spans="1:46" ht="12" customHeight="1" x14ac:dyDescent="0.25">
      <c r="A46" s="1214">
        <v>170</v>
      </c>
      <c r="B46" s="499" t="s">
        <v>1198</v>
      </c>
      <c r="C46" s="643" t="s">
        <v>1786</v>
      </c>
      <c r="D46" s="643"/>
      <c r="E46" s="316" t="s">
        <v>1786</v>
      </c>
      <c r="F46" s="643"/>
      <c r="G46" s="316" t="s">
        <v>1786</v>
      </c>
      <c r="H46" s="281"/>
      <c r="I46" s="546">
        <v>170</v>
      </c>
      <c r="J46" s="546">
        <v>170</v>
      </c>
      <c r="K46" s="643" t="s">
        <v>1198</v>
      </c>
      <c r="L46" s="316" t="s">
        <v>1786</v>
      </c>
      <c r="M46" s="643"/>
      <c r="N46" s="316" t="s">
        <v>1786</v>
      </c>
      <c r="O46" s="643"/>
      <c r="P46" s="316" t="s">
        <v>1786</v>
      </c>
      <c r="Q46" s="281"/>
      <c r="R46" s="546">
        <v>170</v>
      </c>
      <c r="S46" s="546">
        <v>170</v>
      </c>
      <c r="T46" s="643" t="s">
        <v>1198</v>
      </c>
      <c r="U46" s="1216" t="s">
        <v>1786</v>
      </c>
      <c r="V46" s="1217"/>
      <c r="W46" s="316" t="s">
        <v>1786</v>
      </c>
      <c r="X46" s="643"/>
      <c r="Y46" s="316" t="s">
        <v>1786</v>
      </c>
      <c r="Z46" s="281"/>
      <c r="AA46" s="546">
        <v>170</v>
      </c>
      <c r="AB46" s="546">
        <v>170</v>
      </c>
      <c r="AC46" s="643" t="s">
        <v>1198</v>
      </c>
      <c r="AD46" s="316" t="s">
        <v>1786</v>
      </c>
      <c r="AE46" s="643"/>
      <c r="AF46" s="499" t="s">
        <v>1786</v>
      </c>
      <c r="AG46" s="546">
        <v>170</v>
      </c>
      <c r="AH46" s="1125"/>
      <c r="AI46" s="1125"/>
      <c r="AJ46" s="71"/>
      <c r="AK46" s="71"/>
      <c r="AL46" s="1214">
        <v>170</v>
      </c>
      <c r="AM46" s="499" t="s">
        <v>1198</v>
      </c>
      <c r="AN46" s="643"/>
      <c r="AO46" s="643"/>
      <c r="AP46" s="281"/>
      <c r="AQ46" s="499" t="s">
        <v>1786</v>
      </c>
      <c r="AR46" s="546">
        <v>170</v>
      </c>
      <c r="AS46" s="1125"/>
      <c r="AT46" s="71"/>
    </row>
    <row r="47" spans="1:46" ht="12" customHeight="1" x14ac:dyDescent="0.25">
      <c r="A47" s="1214">
        <v>175</v>
      </c>
      <c r="B47" s="499" t="s">
        <v>1199</v>
      </c>
      <c r="C47" s="643" t="s">
        <v>1786</v>
      </c>
      <c r="D47" s="643"/>
      <c r="E47" s="316" t="s">
        <v>1786</v>
      </c>
      <c r="F47" s="643"/>
      <c r="G47" s="316" t="s">
        <v>1786</v>
      </c>
      <c r="H47" s="281"/>
      <c r="I47" s="546">
        <v>175</v>
      </c>
      <c r="J47" s="546">
        <v>175</v>
      </c>
      <c r="K47" s="643" t="s">
        <v>1199</v>
      </c>
      <c r="L47" s="316" t="s">
        <v>1786</v>
      </c>
      <c r="M47" s="643"/>
      <c r="N47" s="316" t="s">
        <v>1786</v>
      </c>
      <c r="O47" s="643"/>
      <c r="P47" s="316" t="s">
        <v>1786</v>
      </c>
      <c r="Q47" s="281"/>
      <c r="R47" s="546">
        <v>175</v>
      </c>
      <c r="S47" s="546">
        <v>175</v>
      </c>
      <c r="T47" s="643" t="s">
        <v>1199</v>
      </c>
      <c r="U47" s="1216" t="s">
        <v>1786</v>
      </c>
      <c r="V47" s="1217"/>
      <c r="W47" s="316" t="s">
        <v>1786</v>
      </c>
      <c r="X47" s="643"/>
      <c r="Y47" s="316" t="s">
        <v>1786</v>
      </c>
      <c r="Z47" s="281"/>
      <c r="AA47" s="546">
        <v>175</v>
      </c>
      <c r="AB47" s="546">
        <v>175</v>
      </c>
      <c r="AC47" s="643" t="s">
        <v>1199</v>
      </c>
      <c r="AD47" s="316" t="s">
        <v>1786</v>
      </c>
      <c r="AE47" s="643"/>
      <c r="AF47" s="499" t="s">
        <v>1786</v>
      </c>
      <c r="AG47" s="546">
        <v>175</v>
      </c>
      <c r="AH47" s="1125"/>
      <c r="AI47" s="1125"/>
      <c r="AJ47" s="71"/>
      <c r="AK47" s="71"/>
      <c r="AL47" s="1214">
        <v>175</v>
      </c>
      <c r="AM47" s="499" t="s">
        <v>1199</v>
      </c>
      <c r="AN47" s="643"/>
      <c r="AO47" s="643"/>
      <c r="AP47" s="281"/>
      <c r="AQ47" s="499" t="s">
        <v>1786</v>
      </c>
      <c r="AR47" s="546">
        <v>175</v>
      </c>
      <c r="AS47" s="1125"/>
      <c r="AT47" s="71"/>
    </row>
    <row r="48" spans="1:46" ht="12" customHeight="1" x14ac:dyDescent="0.25">
      <c r="A48" s="1218">
        <v>180</v>
      </c>
      <c r="B48" s="497" t="s">
        <v>1200</v>
      </c>
      <c r="C48" s="647" t="s">
        <v>1786</v>
      </c>
      <c r="D48" s="647"/>
      <c r="E48" s="322" t="s">
        <v>1786</v>
      </c>
      <c r="F48" s="647"/>
      <c r="G48" s="322" t="s">
        <v>1786</v>
      </c>
      <c r="H48" s="287"/>
      <c r="I48" s="576">
        <v>180</v>
      </c>
      <c r="J48" s="576">
        <v>180</v>
      </c>
      <c r="K48" s="647" t="s">
        <v>1200</v>
      </c>
      <c r="L48" s="322" t="s">
        <v>1786</v>
      </c>
      <c r="M48" s="647"/>
      <c r="N48" s="322" t="s">
        <v>1786</v>
      </c>
      <c r="O48" s="647"/>
      <c r="P48" s="322" t="s">
        <v>1786</v>
      </c>
      <c r="Q48" s="287"/>
      <c r="R48" s="576">
        <v>180</v>
      </c>
      <c r="S48" s="576">
        <v>180</v>
      </c>
      <c r="T48" s="647" t="s">
        <v>1200</v>
      </c>
      <c r="U48" s="1219" t="s">
        <v>1786</v>
      </c>
      <c r="V48" s="1220"/>
      <c r="W48" s="322" t="s">
        <v>1786</v>
      </c>
      <c r="X48" s="647"/>
      <c r="Y48" s="322" t="s">
        <v>1786</v>
      </c>
      <c r="Z48" s="287"/>
      <c r="AA48" s="576">
        <v>180</v>
      </c>
      <c r="AB48" s="576">
        <v>180</v>
      </c>
      <c r="AC48" s="647" t="s">
        <v>1200</v>
      </c>
      <c r="AD48" s="322" t="s">
        <v>1786</v>
      </c>
      <c r="AE48" s="647"/>
      <c r="AF48" s="497" t="s">
        <v>1786</v>
      </c>
      <c r="AG48" s="576">
        <v>180</v>
      </c>
      <c r="AH48" s="1125"/>
      <c r="AI48" s="1125"/>
      <c r="AJ48" s="71"/>
      <c r="AK48" s="71"/>
      <c r="AL48" s="1218">
        <v>180</v>
      </c>
      <c r="AM48" s="497" t="s">
        <v>1200</v>
      </c>
      <c r="AN48" s="647"/>
      <c r="AO48" s="647"/>
      <c r="AP48" s="287"/>
      <c r="AQ48" s="497" t="s">
        <v>1786</v>
      </c>
      <c r="AR48" s="576">
        <v>180</v>
      </c>
      <c r="AS48" s="1125"/>
      <c r="AT48" s="71"/>
    </row>
    <row r="49" spans="1:46" ht="12" customHeight="1" x14ac:dyDescent="0.25">
      <c r="A49" s="1214">
        <v>185</v>
      </c>
      <c r="B49" s="499" t="s">
        <v>866</v>
      </c>
      <c r="C49" s="643" t="s">
        <v>1786</v>
      </c>
      <c r="D49" s="643"/>
      <c r="E49" s="316" t="s">
        <v>1786</v>
      </c>
      <c r="F49" s="643"/>
      <c r="G49" s="316" t="s">
        <v>1786</v>
      </c>
      <c r="H49" s="281"/>
      <c r="I49" s="546">
        <v>185</v>
      </c>
      <c r="J49" s="546">
        <v>185</v>
      </c>
      <c r="K49" s="643" t="s">
        <v>866</v>
      </c>
      <c r="L49" s="316" t="s">
        <v>1786</v>
      </c>
      <c r="M49" s="643"/>
      <c r="N49" s="316" t="s">
        <v>1786</v>
      </c>
      <c r="O49" s="643"/>
      <c r="P49" s="316" t="s">
        <v>1786</v>
      </c>
      <c r="Q49" s="281"/>
      <c r="R49" s="546">
        <v>185</v>
      </c>
      <c r="S49" s="546">
        <v>185</v>
      </c>
      <c r="T49" s="643" t="s">
        <v>866</v>
      </c>
      <c r="U49" s="1216" t="s">
        <v>1786</v>
      </c>
      <c r="V49" s="1217"/>
      <c r="W49" s="316" t="s">
        <v>1786</v>
      </c>
      <c r="X49" s="643"/>
      <c r="Y49" s="316" t="s">
        <v>1786</v>
      </c>
      <c r="Z49" s="281"/>
      <c r="AA49" s="546">
        <v>185</v>
      </c>
      <c r="AB49" s="546">
        <v>185</v>
      </c>
      <c r="AC49" s="643" t="s">
        <v>866</v>
      </c>
      <c r="AD49" s="316" t="s">
        <v>1786</v>
      </c>
      <c r="AE49" s="643"/>
      <c r="AF49" s="499" t="s">
        <v>1786</v>
      </c>
      <c r="AG49" s="546">
        <v>185</v>
      </c>
      <c r="AH49" s="1125"/>
      <c r="AI49" s="1125"/>
      <c r="AJ49" s="71"/>
      <c r="AK49" s="71"/>
      <c r="AL49" s="1214">
        <v>185</v>
      </c>
      <c r="AM49" s="499" t="s">
        <v>866</v>
      </c>
      <c r="AN49" s="643"/>
      <c r="AO49" s="643"/>
      <c r="AP49" s="281"/>
      <c r="AQ49" s="499" t="s">
        <v>1786</v>
      </c>
      <c r="AR49" s="546">
        <v>185</v>
      </c>
      <c r="AS49" s="1125"/>
      <c r="AT49" s="71"/>
    </row>
    <row r="50" spans="1:46" ht="12" customHeight="1" x14ac:dyDescent="0.25">
      <c r="A50" s="1214">
        <v>190</v>
      </c>
      <c r="B50" s="499" t="s">
        <v>1202</v>
      </c>
      <c r="C50" s="643" t="s">
        <v>1786</v>
      </c>
      <c r="D50" s="643"/>
      <c r="E50" s="316" t="s">
        <v>1786</v>
      </c>
      <c r="F50" s="643"/>
      <c r="G50" s="316" t="s">
        <v>1786</v>
      </c>
      <c r="H50" s="281"/>
      <c r="I50" s="546">
        <v>190</v>
      </c>
      <c r="J50" s="546">
        <v>190</v>
      </c>
      <c r="K50" s="643" t="s">
        <v>1202</v>
      </c>
      <c r="L50" s="316" t="s">
        <v>1786</v>
      </c>
      <c r="M50" s="643"/>
      <c r="N50" s="316" t="s">
        <v>1786</v>
      </c>
      <c r="O50" s="643"/>
      <c r="P50" s="316" t="s">
        <v>1786</v>
      </c>
      <c r="Q50" s="281"/>
      <c r="R50" s="546">
        <v>190</v>
      </c>
      <c r="S50" s="546">
        <v>190</v>
      </c>
      <c r="T50" s="643" t="s">
        <v>1202</v>
      </c>
      <c r="U50" s="1216" t="s">
        <v>1786</v>
      </c>
      <c r="V50" s="1217"/>
      <c r="W50" s="316" t="s">
        <v>1786</v>
      </c>
      <c r="X50" s="643"/>
      <c r="Y50" s="316" t="s">
        <v>1786</v>
      </c>
      <c r="Z50" s="281"/>
      <c r="AA50" s="546">
        <v>190</v>
      </c>
      <c r="AB50" s="546">
        <v>190</v>
      </c>
      <c r="AC50" s="643" t="s">
        <v>1202</v>
      </c>
      <c r="AD50" s="316" t="s">
        <v>1786</v>
      </c>
      <c r="AE50" s="643"/>
      <c r="AF50" s="499" t="s">
        <v>1786</v>
      </c>
      <c r="AG50" s="546">
        <v>190</v>
      </c>
      <c r="AH50" s="1125"/>
      <c r="AI50" s="1125"/>
      <c r="AJ50" s="71"/>
      <c r="AK50" s="71"/>
      <c r="AL50" s="1214">
        <v>190</v>
      </c>
      <c r="AM50" s="499" t="s">
        <v>1202</v>
      </c>
      <c r="AN50" s="643"/>
      <c r="AO50" s="643"/>
      <c r="AP50" s="281"/>
      <c r="AQ50" s="499" t="s">
        <v>1786</v>
      </c>
      <c r="AR50" s="546">
        <v>190</v>
      </c>
      <c r="AS50" s="1125"/>
      <c r="AT50" s="71"/>
    </row>
    <row r="51" spans="1:46" ht="12" customHeight="1" x14ac:dyDescent="0.25">
      <c r="A51" s="1214">
        <v>195</v>
      </c>
      <c r="B51" s="499" t="s">
        <v>1203</v>
      </c>
      <c r="C51" s="643" t="s">
        <v>1786</v>
      </c>
      <c r="D51" s="643"/>
      <c r="E51" s="316" t="s">
        <v>1786</v>
      </c>
      <c r="F51" s="643"/>
      <c r="G51" s="316" t="s">
        <v>1786</v>
      </c>
      <c r="H51" s="281"/>
      <c r="I51" s="546">
        <v>195</v>
      </c>
      <c r="J51" s="546">
        <v>195</v>
      </c>
      <c r="K51" s="643" t="s">
        <v>1203</v>
      </c>
      <c r="L51" s="316" t="s">
        <v>1786</v>
      </c>
      <c r="M51" s="643"/>
      <c r="N51" s="316" t="s">
        <v>1786</v>
      </c>
      <c r="O51" s="643"/>
      <c r="P51" s="316" t="s">
        <v>1786</v>
      </c>
      <c r="Q51" s="281"/>
      <c r="R51" s="546">
        <v>195</v>
      </c>
      <c r="S51" s="546">
        <v>195</v>
      </c>
      <c r="T51" s="643" t="s">
        <v>1203</v>
      </c>
      <c r="U51" s="1216" t="s">
        <v>1786</v>
      </c>
      <c r="V51" s="1217"/>
      <c r="W51" s="316" t="s">
        <v>1786</v>
      </c>
      <c r="X51" s="643"/>
      <c r="Y51" s="316" t="s">
        <v>1786</v>
      </c>
      <c r="Z51" s="281"/>
      <c r="AA51" s="546">
        <v>195</v>
      </c>
      <c r="AB51" s="546">
        <v>195</v>
      </c>
      <c r="AC51" s="643" t="s">
        <v>1203</v>
      </c>
      <c r="AD51" s="316" t="s">
        <v>1786</v>
      </c>
      <c r="AE51" s="643"/>
      <c r="AF51" s="499" t="s">
        <v>1786</v>
      </c>
      <c r="AG51" s="546">
        <v>195</v>
      </c>
      <c r="AH51" s="1125"/>
      <c r="AI51" s="1125"/>
      <c r="AJ51" s="71"/>
      <c r="AK51" s="71"/>
      <c r="AL51" s="1214">
        <v>195</v>
      </c>
      <c r="AM51" s="499" t="s">
        <v>1203</v>
      </c>
      <c r="AN51" s="643"/>
      <c r="AO51" s="643"/>
      <c r="AP51" s="281"/>
      <c r="AQ51" s="499" t="s">
        <v>1786</v>
      </c>
      <c r="AR51" s="546">
        <v>195</v>
      </c>
      <c r="AS51" s="1125"/>
      <c r="AT51" s="71"/>
    </row>
    <row r="52" spans="1:46" ht="12" customHeight="1" x14ac:dyDescent="0.25">
      <c r="A52" s="1214">
        <v>200</v>
      </c>
      <c r="B52" s="499" t="s">
        <v>1205</v>
      </c>
      <c r="C52" s="643" t="s">
        <v>1786</v>
      </c>
      <c r="D52" s="643"/>
      <c r="E52" s="316" t="s">
        <v>1786</v>
      </c>
      <c r="F52" s="643"/>
      <c r="G52" s="316" t="s">
        <v>1786</v>
      </c>
      <c r="H52" s="281"/>
      <c r="I52" s="546">
        <v>200</v>
      </c>
      <c r="J52" s="546">
        <v>200</v>
      </c>
      <c r="K52" s="643" t="s">
        <v>1205</v>
      </c>
      <c r="L52" s="316" t="s">
        <v>1786</v>
      </c>
      <c r="M52" s="643"/>
      <c r="N52" s="316" t="s">
        <v>1786</v>
      </c>
      <c r="O52" s="643"/>
      <c r="P52" s="316" t="s">
        <v>1786</v>
      </c>
      <c r="Q52" s="281"/>
      <c r="R52" s="546">
        <v>200</v>
      </c>
      <c r="S52" s="546">
        <v>200</v>
      </c>
      <c r="T52" s="643" t="s">
        <v>1205</v>
      </c>
      <c r="U52" s="1216" t="s">
        <v>1786</v>
      </c>
      <c r="V52" s="1217"/>
      <c r="W52" s="316" t="s">
        <v>1786</v>
      </c>
      <c r="X52" s="643"/>
      <c r="Y52" s="316" t="s">
        <v>1786</v>
      </c>
      <c r="Z52" s="281"/>
      <c r="AA52" s="546">
        <v>200</v>
      </c>
      <c r="AB52" s="546">
        <v>200</v>
      </c>
      <c r="AC52" s="643" t="s">
        <v>1205</v>
      </c>
      <c r="AD52" s="316" t="s">
        <v>1786</v>
      </c>
      <c r="AE52" s="643"/>
      <c r="AF52" s="499" t="s">
        <v>1786</v>
      </c>
      <c r="AG52" s="546">
        <v>200</v>
      </c>
      <c r="AH52" s="1125"/>
      <c r="AI52" s="1125"/>
      <c r="AJ52" s="71"/>
      <c r="AK52" s="71"/>
      <c r="AL52" s="1214">
        <v>200</v>
      </c>
      <c r="AM52" s="499" t="s">
        <v>1205</v>
      </c>
      <c r="AN52" s="643"/>
      <c r="AO52" s="643"/>
      <c r="AP52" s="281"/>
      <c r="AQ52" s="499" t="s">
        <v>1786</v>
      </c>
      <c r="AR52" s="546">
        <v>200</v>
      </c>
      <c r="AS52" s="1125"/>
      <c r="AT52" s="71"/>
    </row>
    <row r="53" spans="1:46" ht="12" customHeight="1" x14ac:dyDescent="0.25">
      <c r="A53" s="1218">
        <v>205</v>
      </c>
      <c r="B53" s="497" t="s">
        <v>1207</v>
      </c>
      <c r="C53" s="647" t="s">
        <v>1786</v>
      </c>
      <c r="D53" s="647"/>
      <c r="E53" s="322" t="s">
        <v>1786</v>
      </c>
      <c r="F53" s="647"/>
      <c r="G53" s="322" t="s">
        <v>1786</v>
      </c>
      <c r="H53" s="287"/>
      <c r="I53" s="576">
        <v>205</v>
      </c>
      <c r="J53" s="576">
        <v>205</v>
      </c>
      <c r="K53" s="647" t="s">
        <v>1207</v>
      </c>
      <c r="L53" s="322" t="s">
        <v>1786</v>
      </c>
      <c r="M53" s="647"/>
      <c r="N53" s="322" t="s">
        <v>1786</v>
      </c>
      <c r="O53" s="647"/>
      <c r="P53" s="322" t="s">
        <v>1786</v>
      </c>
      <c r="Q53" s="287"/>
      <c r="R53" s="576">
        <v>205</v>
      </c>
      <c r="S53" s="576">
        <v>205</v>
      </c>
      <c r="T53" s="647" t="s">
        <v>1207</v>
      </c>
      <c r="U53" s="1219" t="s">
        <v>1786</v>
      </c>
      <c r="V53" s="1220"/>
      <c r="W53" s="322" t="s">
        <v>1786</v>
      </c>
      <c r="X53" s="647"/>
      <c r="Y53" s="322" t="s">
        <v>1786</v>
      </c>
      <c r="Z53" s="287"/>
      <c r="AA53" s="576">
        <v>205</v>
      </c>
      <c r="AB53" s="576">
        <v>205</v>
      </c>
      <c r="AC53" s="647" t="s">
        <v>1207</v>
      </c>
      <c r="AD53" s="322" t="s">
        <v>1786</v>
      </c>
      <c r="AE53" s="647"/>
      <c r="AF53" s="497" t="s">
        <v>1786</v>
      </c>
      <c r="AG53" s="576">
        <v>205</v>
      </c>
      <c r="AH53" s="1125"/>
      <c r="AI53" s="1125"/>
      <c r="AJ53" s="71"/>
      <c r="AK53" s="71"/>
      <c r="AL53" s="1218">
        <v>205</v>
      </c>
      <c r="AM53" s="497" t="s">
        <v>1207</v>
      </c>
      <c r="AN53" s="647"/>
      <c r="AO53" s="647"/>
      <c r="AP53" s="287"/>
      <c r="AQ53" s="497" t="s">
        <v>1786</v>
      </c>
      <c r="AR53" s="576">
        <v>205</v>
      </c>
      <c r="AS53" s="1125"/>
      <c r="AT53" s="71"/>
    </row>
    <row r="54" spans="1:46" ht="12" customHeight="1" x14ac:dyDescent="0.25">
      <c r="A54" s="1214">
        <v>210</v>
      </c>
      <c r="B54" s="499" t="s">
        <v>1790</v>
      </c>
      <c r="C54" s="643" t="s">
        <v>1786</v>
      </c>
      <c r="D54" s="643"/>
      <c r="E54" s="316" t="s">
        <v>1786</v>
      </c>
      <c r="F54" s="643"/>
      <c r="G54" s="316" t="s">
        <v>1786</v>
      </c>
      <c r="H54" s="281"/>
      <c r="I54" s="546">
        <v>210</v>
      </c>
      <c r="J54" s="546">
        <v>210</v>
      </c>
      <c r="K54" s="643" t="s">
        <v>1790</v>
      </c>
      <c r="L54" s="316" t="s">
        <v>1786</v>
      </c>
      <c r="M54" s="643"/>
      <c r="N54" s="316" t="s">
        <v>1786</v>
      </c>
      <c r="O54" s="643"/>
      <c r="P54" s="316" t="s">
        <v>1786</v>
      </c>
      <c r="Q54" s="281"/>
      <c r="R54" s="546">
        <v>210</v>
      </c>
      <c r="S54" s="546">
        <v>210</v>
      </c>
      <c r="T54" s="643" t="s">
        <v>1790</v>
      </c>
      <c r="U54" s="1216" t="s">
        <v>1786</v>
      </c>
      <c r="V54" s="1217"/>
      <c r="W54" s="316" t="s">
        <v>1786</v>
      </c>
      <c r="X54" s="643"/>
      <c r="Y54" s="316" t="s">
        <v>1786</v>
      </c>
      <c r="Z54" s="281"/>
      <c r="AA54" s="546">
        <v>210</v>
      </c>
      <c r="AB54" s="546">
        <v>210</v>
      </c>
      <c r="AC54" s="643" t="s">
        <v>1790</v>
      </c>
      <c r="AD54" s="316" t="s">
        <v>1786</v>
      </c>
      <c r="AE54" s="643"/>
      <c r="AF54" s="499" t="s">
        <v>1786</v>
      </c>
      <c r="AG54" s="546">
        <v>210</v>
      </c>
      <c r="AH54" s="1125"/>
      <c r="AI54" s="1125"/>
      <c r="AJ54" s="71"/>
      <c r="AK54" s="71"/>
      <c r="AL54" s="1214">
        <v>210</v>
      </c>
      <c r="AM54" s="499" t="s">
        <v>1790</v>
      </c>
      <c r="AN54" s="643"/>
      <c r="AO54" s="643"/>
      <c r="AP54" s="281"/>
      <c r="AQ54" s="499" t="s">
        <v>1786</v>
      </c>
      <c r="AR54" s="546">
        <v>210</v>
      </c>
      <c r="AS54" s="1125"/>
      <c r="AT54" s="71"/>
    </row>
    <row r="55" spans="1:46" ht="12" customHeight="1" x14ac:dyDescent="0.25">
      <c r="A55" s="1214">
        <v>215</v>
      </c>
      <c r="B55" s="499" t="s">
        <v>1791</v>
      </c>
      <c r="C55" s="643" t="s">
        <v>1786</v>
      </c>
      <c r="D55" s="643"/>
      <c r="E55" s="316" t="s">
        <v>1786</v>
      </c>
      <c r="F55" s="643"/>
      <c r="G55" s="316" t="s">
        <v>1786</v>
      </c>
      <c r="H55" s="281"/>
      <c r="I55" s="546">
        <v>215</v>
      </c>
      <c r="J55" s="546">
        <v>215</v>
      </c>
      <c r="K55" s="643" t="s">
        <v>1791</v>
      </c>
      <c r="L55" s="316" t="s">
        <v>1786</v>
      </c>
      <c r="M55" s="643"/>
      <c r="N55" s="316" t="s">
        <v>1786</v>
      </c>
      <c r="O55" s="643"/>
      <c r="P55" s="316" t="s">
        <v>1786</v>
      </c>
      <c r="Q55" s="281"/>
      <c r="R55" s="546">
        <v>215</v>
      </c>
      <c r="S55" s="546">
        <v>215</v>
      </c>
      <c r="T55" s="643" t="s">
        <v>1791</v>
      </c>
      <c r="U55" s="1216" t="s">
        <v>1786</v>
      </c>
      <c r="V55" s="1217"/>
      <c r="W55" s="316" t="s">
        <v>1786</v>
      </c>
      <c r="X55" s="643"/>
      <c r="Y55" s="316" t="s">
        <v>1786</v>
      </c>
      <c r="Z55" s="281"/>
      <c r="AA55" s="546">
        <v>215</v>
      </c>
      <c r="AB55" s="546">
        <v>215</v>
      </c>
      <c r="AC55" s="643" t="s">
        <v>1791</v>
      </c>
      <c r="AD55" s="316" t="s">
        <v>1786</v>
      </c>
      <c r="AE55" s="643"/>
      <c r="AF55" s="499" t="s">
        <v>1786</v>
      </c>
      <c r="AG55" s="546">
        <v>215</v>
      </c>
      <c r="AH55" s="1125"/>
      <c r="AI55" s="1125"/>
      <c r="AJ55" s="71"/>
      <c r="AK55" s="71"/>
      <c r="AL55" s="1214">
        <v>215</v>
      </c>
      <c r="AM55" s="499" t="s">
        <v>1791</v>
      </c>
      <c r="AN55" s="643"/>
      <c r="AO55" s="643"/>
      <c r="AP55" s="281"/>
      <c r="AQ55" s="499" t="s">
        <v>1786</v>
      </c>
      <c r="AR55" s="546">
        <v>215</v>
      </c>
      <c r="AS55" s="1125"/>
      <c r="AT55" s="71"/>
    </row>
    <row r="56" spans="1:46" ht="12" customHeight="1" x14ac:dyDescent="0.25">
      <c r="A56" s="1218">
        <v>220</v>
      </c>
      <c r="B56" s="497" t="s">
        <v>1792</v>
      </c>
      <c r="C56" s="647" t="s">
        <v>1786</v>
      </c>
      <c r="D56" s="647"/>
      <c r="E56" s="322" t="s">
        <v>1786</v>
      </c>
      <c r="F56" s="647"/>
      <c r="G56" s="322" t="s">
        <v>1786</v>
      </c>
      <c r="H56" s="287"/>
      <c r="I56" s="576">
        <v>220</v>
      </c>
      <c r="J56" s="576">
        <v>220</v>
      </c>
      <c r="K56" s="647" t="s">
        <v>1792</v>
      </c>
      <c r="L56" s="322" t="s">
        <v>1786</v>
      </c>
      <c r="M56" s="647"/>
      <c r="N56" s="322" t="s">
        <v>1786</v>
      </c>
      <c r="O56" s="647"/>
      <c r="P56" s="322" t="s">
        <v>1786</v>
      </c>
      <c r="Q56" s="287"/>
      <c r="R56" s="576">
        <v>220</v>
      </c>
      <c r="S56" s="576">
        <v>220</v>
      </c>
      <c r="T56" s="647" t="s">
        <v>1792</v>
      </c>
      <c r="U56" s="1219" t="s">
        <v>1786</v>
      </c>
      <c r="V56" s="1220"/>
      <c r="W56" s="322" t="s">
        <v>1786</v>
      </c>
      <c r="X56" s="647"/>
      <c r="Y56" s="322" t="s">
        <v>1786</v>
      </c>
      <c r="Z56" s="287"/>
      <c r="AA56" s="576">
        <v>220</v>
      </c>
      <c r="AB56" s="576">
        <v>220</v>
      </c>
      <c r="AC56" s="647" t="s">
        <v>1792</v>
      </c>
      <c r="AD56" s="322" t="s">
        <v>1786</v>
      </c>
      <c r="AE56" s="647"/>
      <c r="AF56" s="497" t="s">
        <v>1786</v>
      </c>
      <c r="AG56" s="576">
        <v>220</v>
      </c>
      <c r="AH56" s="1125"/>
      <c r="AI56" s="1125"/>
      <c r="AJ56" s="71"/>
      <c r="AK56" s="71"/>
      <c r="AL56" s="1218">
        <v>220</v>
      </c>
      <c r="AM56" s="497" t="s">
        <v>1792</v>
      </c>
      <c r="AN56" s="647"/>
      <c r="AO56" s="647"/>
      <c r="AP56" s="287"/>
      <c r="AQ56" s="497" t="s">
        <v>1786</v>
      </c>
      <c r="AR56" s="576">
        <v>220</v>
      </c>
      <c r="AS56" s="1125"/>
      <c r="AT56" s="71"/>
    </row>
    <row r="57" spans="1:46" ht="12" customHeight="1" thickBot="1" x14ac:dyDescent="0.3">
      <c r="A57" s="880">
        <v>225</v>
      </c>
      <c r="B57" s="529" t="s">
        <v>1793</v>
      </c>
      <c r="C57" s="1221" t="s">
        <v>1784</v>
      </c>
      <c r="D57" s="1221"/>
      <c r="E57" s="765" t="s">
        <v>1784</v>
      </c>
      <c r="F57" s="1221"/>
      <c r="G57" s="765" t="s">
        <v>1784</v>
      </c>
      <c r="H57" s="884"/>
      <c r="I57" s="536">
        <v>225</v>
      </c>
      <c r="J57" s="536">
        <v>225</v>
      </c>
      <c r="K57" s="1225" t="s">
        <v>1793</v>
      </c>
      <c r="L57" s="765" t="s">
        <v>1784</v>
      </c>
      <c r="M57" s="1221"/>
      <c r="N57" s="765" t="s">
        <v>1784</v>
      </c>
      <c r="O57" s="1221"/>
      <c r="P57" s="765" t="s">
        <v>1784</v>
      </c>
      <c r="Q57" s="884"/>
      <c r="R57" s="536">
        <v>225</v>
      </c>
      <c r="S57" s="536">
        <v>225</v>
      </c>
      <c r="T57" s="1225" t="s">
        <v>1793</v>
      </c>
      <c r="U57" s="1222" t="s">
        <v>391</v>
      </c>
      <c r="V57" s="1223"/>
      <c r="W57" s="765" t="s">
        <v>1784</v>
      </c>
      <c r="X57" s="1221"/>
      <c r="Y57" s="765" t="s">
        <v>1784</v>
      </c>
      <c r="Z57" s="884"/>
      <c r="AA57" s="536">
        <v>225</v>
      </c>
      <c r="AB57" s="536">
        <v>225</v>
      </c>
      <c r="AC57" s="1225" t="s">
        <v>1793</v>
      </c>
      <c r="AD57" s="765" t="s">
        <v>1784</v>
      </c>
      <c r="AE57" s="1221"/>
      <c r="AF57" s="548" t="s">
        <v>1784</v>
      </c>
      <c r="AG57" s="536">
        <v>225</v>
      </c>
      <c r="AH57" s="1226"/>
      <c r="AI57" s="1226"/>
      <c r="AJ57" s="71"/>
      <c r="AK57" s="71"/>
      <c r="AL57" s="880">
        <v>225</v>
      </c>
      <c r="AM57" s="529" t="s">
        <v>1793</v>
      </c>
      <c r="AN57" s="1221"/>
      <c r="AO57" s="1221"/>
      <c r="AP57" s="884"/>
      <c r="AQ57" s="548" t="s">
        <v>1786</v>
      </c>
      <c r="AR57" s="536">
        <v>225</v>
      </c>
      <c r="AS57" s="1226"/>
      <c r="AT57" s="71"/>
    </row>
    <row r="58" spans="1:46" ht="12" customHeight="1" thickTop="1" x14ac:dyDescent="0.25">
      <c r="A58" s="1218"/>
      <c r="B58" s="497"/>
      <c r="C58" s="647"/>
      <c r="D58" s="647"/>
      <c r="E58" s="322"/>
      <c r="F58" s="647"/>
      <c r="G58" s="322"/>
      <c r="H58" s="287"/>
      <c r="I58" s="576"/>
      <c r="J58" s="576"/>
      <c r="K58" s="261"/>
      <c r="L58" s="322"/>
      <c r="M58" s="647"/>
      <c r="N58" s="322"/>
      <c r="O58" s="647"/>
      <c r="P58" s="322"/>
      <c r="Q58" s="287"/>
      <c r="R58" s="576"/>
      <c r="S58" s="576"/>
      <c r="T58" s="261"/>
      <c r="U58" s="1219"/>
      <c r="V58" s="1220"/>
      <c r="W58" s="322"/>
      <c r="X58" s="647"/>
      <c r="Y58" s="322"/>
      <c r="Z58" s="287"/>
      <c r="AA58" s="576"/>
      <c r="AB58" s="576"/>
      <c r="AC58" s="261"/>
      <c r="AD58" s="322"/>
      <c r="AE58" s="647"/>
      <c r="AF58" s="497"/>
      <c r="AG58" s="576"/>
      <c r="AH58" s="1125"/>
      <c r="AI58" s="1125"/>
      <c r="AJ58" s="71"/>
      <c r="AK58" s="71"/>
      <c r="AL58" s="1218"/>
      <c r="AM58" s="497"/>
      <c r="AN58" s="647"/>
      <c r="AO58" s="647"/>
      <c r="AP58" s="287"/>
      <c r="AQ58" s="497"/>
      <c r="AR58" s="576"/>
      <c r="AS58" s="1125"/>
      <c r="AT58" s="71"/>
    </row>
    <row r="59" spans="1:46" ht="12" customHeight="1" x14ac:dyDescent="0.25">
      <c r="A59" s="71"/>
      <c r="B59" s="71"/>
      <c r="C59" s="71"/>
      <c r="D59" s="71"/>
      <c r="E59" s="71"/>
      <c r="F59" s="71"/>
      <c r="G59" s="71"/>
      <c r="H59" s="71"/>
      <c r="I59" s="72" t="s">
        <v>1891</v>
      </c>
      <c r="J59" s="71"/>
      <c r="K59" s="71"/>
      <c r="L59" s="71"/>
      <c r="M59" s="71"/>
      <c r="N59" s="71"/>
      <c r="O59" s="71"/>
      <c r="P59" s="71"/>
      <c r="Q59" s="71"/>
      <c r="R59" s="72" t="s">
        <v>1891</v>
      </c>
      <c r="S59" s="71"/>
      <c r="T59" s="71"/>
      <c r="U59" s="71"/>
      <c r="V59" s="71"/>
      <c r="W59" s="71"/>
      <c r="X59" s="71"/>
      <c r="Y59" s="71"/>
      <c r="Z59" s="71"/>
      <c r="AA59" s="72" t="s">
        <v>1891</v>
      </c>
      <c r="AB59" s="71"/>
      <c r="AC59" s="71"/>
      <c r="AD59" s="71"/>
      <c r="AE59" s="71"/>
      <c r="AF59" s="71"/>
      <c r="AG59" s="72" t="s">
        <v>1891</v>
      </c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2" t="s">
        <v>1891</v>
      </c>
      <c r="AS59" s="71"/>
      <c r="AT59" s="71"/>
    </row>
    <row r="60" spans="1:46" ht="12" customHeight="1" x14ac:dyDescent="0.2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</row>
    <row r="61" spans="1:46" ht="12" customHeight="1" x14ac:dyDescent="0.2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</row>
    <row r="62" spans="1:46" ht="12" customHeight="1" x14ac:dyDescent="0.2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</row>
    <row r="63" spans="1:46" ht="12" customHeight="1" x14ac:dyDescent="0.2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</row>
    <row r="64" spans="1:46" ht="12" customHeight="1" x14ac:dyDescent="0.2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</row>
    <row r="65" spans="1:46" ht="12" customHeight="1" x14ac:dyDescent="0.2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</row>
    <row r="66" spans="1:46" ht="12" customHeight="1" x14ac:dyDescent="0.2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</row>
    <row r="67" spans="1:46" ht="12" customHeight="1" x14ac:dyDescent="0.2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</row>
    <row r="68" spans="1:46" ht="12" customHeight="1" x14ac:dyDescent="0.2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</row>
    <row r="69" spans="1:46" ht="12" customHeight="1" x14ac:dyDescent="0.2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</row>
    <row r="70" spans="1:46" ht="12" customHeight="1" x14ac:dyDescent="0.2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</row>
    <row r="71" spans="1:46" ht="12" customHeight="1" x14ac:dyDescent="0.2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</row>
    <row r="72" spans="1:46" ht="12" customHeight="1" x14ac:dyDescent="0.2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</row>
    <row r="73" spans="1:46" ht="12" customHeight="1" x14ac:dyDescent="0.2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</row>
    <row r="74" spans="1:46" ht="12" customHeight="1" x14ac:dyDescent="0.2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</row>
    <row r="75" spans="1:46" ht="12" customHeight="1" x14ac:dyDescent="0.2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</row>
    <row r="76" spans="1:46" ht="12" customHeight="1" x14ac:dyDescent="0.2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</row>
    <row r="77" spans="1:46" ht="12" customHeight="1" x14ac:dyDescent="0.2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</row>
    <row r="78" spans="1:46" ht="12" customHeight="1" x14ac:dyDescent="0.2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</row>
    <row r="79" spans="1:46" ht="12" customHeight="1" x14ac:dyDescent="0.2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</row>
    <row r="80" spans="1:46" ht="12" customHeight="1" x14ac:dyDescent="0.2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</row>
    <row r="81" spans="1:48" ht="15.6" x14ac:dyDescent="0.3">
      <c r="A81" s="1102" t="s">
        <v>544</v>
      </c>
      <c r="B81" s="163"/>
      <c r="C81" s="163"/>
      <c r="D81" s="163"/>
      <c r="E81" s="163"/>
      <c r="F81" s="163"/>
      <c r="G81" s="163"/>
      <c r="H81" s="163"/>
      <c r="I81" s="163"/>
      <c r="J81" s="1102" t="s">
        <v>545</v>
      </c>
      <c r="K81" s="163"/>
      <c r="L81" s="163"/>
      <c r="M81" s="163"/>
      <c r="N81" s="163"/>
      <c r="O81" s="163"/>
      <c r="P81" s="163"/>
      <c r="Q81" s="163"/>
      <c r="R81" s="163"/>
      <c r="S81" s="1102" t="s">
        <v>546</v>
      </c>
      <c r="T81" s="163"/>
      <c r="U81" s="163"/>
      <c r="V81" s="163"/>
      <c r="W81" s="163"/>
      <c r="X81" s="163"/>
      <c r="Y81" s="163"/>
      <c r="Z81" s="163"/>
      <c r="AA81" s="163"/>
      <c r="AB81" s="1102" t="s">
        <v>547</v>
      </c>
      <c r="AC81" s="163"/>
      <c r="AD81" s="163"/>
      <c r="AE81" s="163"/>
      <c r="AF81" s="163"/>
      <c r="AG81" s="163"/>
      <c r="AH81" s="163"/>
      <c r="AI81" s="163"/>
      <c r="AJ81" s="163"/>
      <c r="AK81" s="163"/>
      <c r="AL81" s="295" t="s">
        <v>548</v>
      </c>
      <c r="AM81" s="163"/>
      <c r="AN81" s="163"/>
      <c r="AO81" s="163"/>
      <c r="AP81" s="163"/>
      <c r="AQ81" s="163"/>
      <c r="AR81" s="163"/>
      <c r="AS81" s="163"/>
      <c r="AT81" s="163"/>
    </row>
    <row r="82" spans="1:48" ht="17.100000000000001" customHeight="1" x14ac:dyDescent="0.3">
      <c r="A82" s="258" t="s">
        <v>1093</v>
      </c>
      <c r="B82" s="4" t="s">
        <v>501</v>
      </c>
      <c r="C82" s="6"/>
      <c r="D82" s="6"/>
      <c r="E82" s="6"/>
      <c r="F82" s="6"/>
      <c r="G82" s="6"/>
      <c r="H82" s="6"/>
      <c r="I82" s="6"/>
      <c r="J82" s="258" t="s">
        <v>1093</v>
      </c>
      <c r="K82" s="4" t="s">
        <v>501</v>
      </c>
      <c r="L82" s="6"/>
      <c r="M82" s="6"/>
      <c r="N82" s="6"/>
      <c r="O82" s="6"/>
      <c r="P82" s="6"/>
      <c r="Q82" s="6"/>
      <c r="R82" s="6"/>
      <c r="S82" s="258" t="s">
        <v>1093</v>
      </c>
      <c r="T82" s="4" t="s">
        <v>501</v>
      </c>
      <c r="U82" s="6"/>
      <c r="V82" s="6"/>
      <c r="W82" s="6"/>
      <c r="X82" s="6"/>
      <c r="Y82" s="6"/>
      <c r="Z82" s="6"/>
      <c r="AA82" s="6"/>
      <c r="AB82" s="258" t="s">
        <v>1093</v>
      </c>
      <c r="AC82" s="4" t="s">
        <v>501</v>
      </c>
      <c r="AD82" s="6"/>
      <c r="AE82" s="6"/>
      <c r="AF82" s="6"/>
      <c r="AG82" s="6"/>
      <c r="AH82" s="6"/>
      <c r="AI82" s="6"/>
      <c r="AJ82" s="6"/>
      <c r="AK82" s="3"/>
      <c r="AL82" s="258" t="s">
        <v>1093</v>
      </c>
      <c r="AM82" s="4" t="s">
        <v>501</v>
      </c>
      <c r="AN82" s="6"/>
      <c r="AO82" s="6"/>
      <c r="AP82" s="6"/>
      <c r="AQ82" s="6"/>
      <c r="AR82" s="6"/>
      <c r="AS82" s="6"/>
      <c r="AT82" s="6"/>
      <c r="AU82"/>
      <c r="AV82"/>
    </row>
    <row r="83" spans="1:48" ht="17.100000000000001" customHeight="1" x14ac:dyDescent="0.3">
      <c r="A83" s="1199"/>
      <c r="B83" s="4" t="s">
        <v>502</v>
      </c>
      <c r="C83" s="6"/>
      <c r="D83" s="6"/>
      <c r="E83" s="6"/>
      <c r="F83" s="6"/>
      <c r="G83" s="6"/>
      <c r="H83" s="6"/>
      <c r="I83" s="6"/>
      <c r="J83" s="1199"/>
      <c r="K83" s="4" t="s">
        <v>502</v>
      </c>
      <c r="L83" s="6"/>
      <c r="M83" s="6"/>
      <c r="N83" s="6"/>
      <c r="O83" s="6"/>
      <c r="P83" s="6"/>
      <c r="Q83" s="6"/>
      <c r="R83" s="6"/>
      <c r="S83" s="1199"/>
      <c r="T83" s="4" t="s">
        <v>502</v>
      </c>
      <c r="U83" s="6"/>
      <c r="V83" s="6"/>
      <c r="W83" s="6"/>
      <c r="X83" s="6"/>
      <c r="Y83" s="6"/>
      <c r="Z83" s="6"/>
      <c r="AA83" s="6"/>
      <c r="AB83" s="1199"/>
      <c r="AC83" s="4" t="s">
        <v>502</v>
      </c>
      <c r="AD83" s="6"/>
      <c r="AE83" s="6"/>
      <c r="AF83" s="6"/>
      <c r="AG83" s="6"/>
      <c r="AH83" s="6"/>
      <c r="AI83" s="6"/>
      <c r="AJ83" s="6"/>
      <c r="AK83" s="3"/>
      <c r="AL83" s="1199"/>
      <c r="AM83" s="4" t="s">
        <v>502</v>
      </c>
      <c r="AN83" s="6"/>
      <c r="AO83" s="6"/>
      <c r="AP83" s="6"/>
      <c r="AQ83" s="6"/>
      <c r="AR83" s="6"/>
      <c r="AS83" s="6"/>
      <c r="AT83" s="6"/>
      <c r="AU83"/>
      <c r="AV83"/>
    </row>
    <row r="84" spans="1:48" ht="12" customHeight="1" x14ac:dyDescent="0.2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</row>
    <row r="85" spans="1:48" ht="12" x14ac:dyDescent="0.25">
      <c r="A85" s="71" t="s">
        <v>1062</v>
      </c>
      <c r="B85" s="71"/>
      <c r="C85" s="71"/>
      <c r="D85" s="71"/>
      <c r="E85" s="71"/>
      <c r="F85" s="71"/>
      <c r="G85" s="71"/>
      <c r="H85" s="71"/>
      <c r="I85" s="72" t="s">
        <v>633</v>
      </c>
      <c r="J85" s="71" t="s">
        <v>1062</v>
      </c>
      <c r="K85" s="71"/>
      <c r="L85" s="71"/>
      <c r="M85" s="71"/>
      <c r="N85" s="71"/>
      <c r="O85" s="71"/>
      <c r="P85" s="71"/>
      <c r="Q85" s="71"/>
      <c r="R85" s="72" t="s">
        <v>633</v>
      </c>
      <c r="S85" s="71" t="s">
        <v>1062</v>
      </c>
      <c r="T85" s="71"/>
      <c r="U85" s="71"/>
      <c r="V85" s="71"/>
      <c r="W85" s="71"/>
      <c r="X85" s="71"/>
      <c r="Y85" s="71"/>
      <c r="Z85" s="71"/>
      <c r="AA85" s="72" t="s">
        <v>633</v>
      </c>
      <c r="AB85" s="71" t="s">
        <v>1062</v>
      </c>
      <c r="AC85" s="71"/>
      <c r="AD85" s="71"/>
      <c r="AE85" s="71"/>
      <c r="AF85" s="71"/>
      <c r="AG85" s="71"/>
      <c r="AH85" s="71"/>
      <c r="AI85" s="71"/>
      <c r="AJ85" s="72"/>
      <c r="AK85" s="72" t="s">
        <v>633</v>
      </c>
      <c r="AL85" s="71" t="s">
        <v>1062</v>
      </c>
      <c r="AM85" s="71"/>
      <c r="AN85" s="71"/>
      <c r="AO85" s="71"/>
      <c r="AP85" s="71"/>
      <c r="AQ85" s="71"/>
      <c r="AR85" s="71"/>
      <c r="AS85" s="71"/>
      <c r="AT85" s="72" t="s">
        <v>633</v>
      </c>
    </row>
    <row r="86" spans="1:48" ht="9.9" customHeight="1" x14ac:dyDescent="0.25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274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</row>
    <row r="87" spans="1:48" ht="12" customHeight="1" x14ac:dyDescent="0.25">
      <c r="A87" s="301"/>
      <c r="B87" s="265"/>
      <c r="C87" s="1200" t="s">
        <v>1014</v>
      </c>
      <c r="D87" s="585" t="s">
        <v>1015</v>
      </c>
      <c r="E87" s="759" t="s">
        <v>1016</v>
      </c>
      <c r="F87" s="585" t="s">
        <v>1017</v>
      </c>
      <c r="G87" s="759" t="s">
        <v>1018</v>
      </c>
      <c r="H87" s="584" t="s">
        <v>1019</v>
      </c>
      <c r="I87" s="265"/>
      <c r="J87" s="265"/>
      <c r="K87" s="1201"/>
      <c r="L87" s="759" t="s">
        <v>1035</v>
      </c>
      <c r="M87" s="585" t="s">
        <v>1036</v>
      </c>
      <c r="N87" s="759" t="s">
        <v>1037</v>
      </c>
      <c r="O87" s="585" t="s">
        <v>1038</v>
      </c>
      <c r="P87" s="759" t="s">
        <v>1039</v>
      </c>
      <c r="Q87" s="584" t="s">
        <v>1273</v>
      </c>
      <c r="R87" s="265"/>
      <c r="S87" s="265"/>
      <c r="T87" s="1201"/>
      <c r="U87" s="759" t="s">
        <v>1184</v>
      </c>
      <c r="V87" s="585" t="s">
        <v>1724</v>
      </c>
      <c r="W87" s="759" t="s">
        <v>1725</v>
      </c>
      <c r="X87" s="585" t="s">
        <v>1726</v>
      </c>
      <c r="Y87" s="759" t="s">
        <v>1727</v>
      </c>
      <c r="Z87" s="584" t="s">
        <v>322</v>
      </c>
      <c r="AA87" s="265"/>
      <c r="AB87" s="265"/>
      <c r="AC87" s="1201"/>
      <c r="AD87" s="759" t="s">
        <v>1827</v>
      </c>
      <c r="AE87" s="585" t="s">
        <v>1828</v>
      </c>
      <c r="AF87" s="573" t="s">
        <v>1829</v>
      </c>
      <c r="AG87" s="265"/>
      <c r="AH87" s="505"/>
      <c r="AI87" s="505"/>
      <c r="AJ87" s="71"/>
      <c r="AK87" s="71"/>
      <c r="AL87" s="301"/>
      <c r="AM87" s="265"/>
      <c r="AN87" s="1200" t="s">
        <v>1830</v>
      </c>
      <c r="AO87" s="585" t="s">
        <v>1831</v>
      </c>
      <c r="AP87" s="584" t="s">
        <v>503</v>
      </c>
      <c r="AQ87" s="573" t="s">
        <v>504</v>
      </c>
      <c r="AR87" s="265"/>
      <c r="AS87" s="505"/>
      <c r="AT87" s="71"/>
    </row>
    <row r="88" spans="1:48" ht="12" customHeight="1" x14ac:dyDescent="0.25">
      <c r="A88" s="306"/>
      <c r="B88" s="272" t="s">
        <v>505</v>
      </c>
      <c r="C88" s="1202" t="s">
        <v>506</v>
      </c>
      <c r="D88" s="275"/>
      <c r="E88" s="27" t="s">
        <v>507</v>
      </c>
      <c r="F88" s="275"/>
      <c r="G88" s="27" t="s">
        <v>508</v>
      </c>
      <c r="H88" s="13"/>
      <c r="I88" s="272"/>
      <c r="J88" s="272"/>
      <c r="K88" s="1203" t="s">
        <v>505</v>
      </c>
      <c r="L88" s="27" t="s">
        <v>1274</v>
      </c>
      <c r="M88" s="275"/>
      <c r="N88" s="27" t="s">
        <v>509</v>
      </c>
      <c r="O88" s="275"/>
      <c r="P88" s="27" t="s">
        <v>510</v>
      </c>
      <c r="Q88" s="13"/>
      <c r="R88" s="272"/>
      <c r="S88" s="272"/>
      <c r="T88" s="1203" t="s">
        <v>505</v>
      </c>
      <c r="U88" s="27" t="s">
        <v>511</v>
      </c>
      <c r="V88" s="275"/>
      <c r="W88" s="27" t="s">
        <v>512</v>
      </c>
      <c r="X88" s="275"/>
      <c r="Y88" s="27" t="s">
        <v>513</v>
      </c>
      <c r="Z88" s="13"/>
      <c r="AA88" s="272"/>
      <c r="AB88" s="272"/>
      <c r="AC88" s="1203" t="s">
        <v>505</v>
      </c>
      <c r="AD88" s="27" t="s">
        <v>514</v>
      </c>
      <c r="AE88" s="5"/>
      <c r="AF88" s="271"/>
      <c r="AG88" s="272"/>
      <c r="AH88" s="505"/>
      <c r="AI88" s="505"/>
      <c r="AJ88" s="71"/>
      <c r="AK88" s="71"/>
      <c r="AL88" s="306"/>
      <c r="AM88" s="272"/>
      <c r="AN88" s="71"/>
      <c r="AO88" s="71"/>
      <c r="AP88" s="71"/>
      <c r="AQ88" s="272" t="s">
        <v>515</v>
      </c>
      <c r="AR88" s="272"/>
      <c r="AS88" s="505"/>
      <c r="AT88" s="71"/>
    </row>
    <row r="89" spans="1:48" ht="12" customHeight="1" x14ac:dyDescent="0.25">
      <c r="A89" s="306"/>
      <c r="B89" s="272"/>
      <c r="C89" s="1202" t="s">
        <v>111</v>
      </c>
      <c r="D89" s="275"/>
      <c r="E89" s="27" t="s">
        <v>516</v>
      </c>
      <c r="F89" s="275"/>
      <c r="G89" s="27" t="s">
        <v>517</v>
      </c>
      <c r="H89" s="13"/>
      <c r="I89" s="272"/>
      <c r="J89" s="272"/>
      <c r="K89" s="1203"/>
      <c r="L89" s="27" t="s">
        <v>518</v>
      </c>
      <c r="M89" s="275"/>
      <c r="N89" s="27" t="s">
        <v>519</v>
      </c>
      <c r="O89" s="275"/>
      <c r="P89" s="27" t="s">
        <v>520</v>
      </c>
      <c r="Q89" s="13"/>
      <c r="R89" s="272"/>
      <c r="S89" s="272"/>
      <c r="T89" s="1203"/>
      <c r="U89" s="27" t="s">
        <v>521</v>
      </c>
      <c r="V89" s="275"/>
      <c r="W89" s="27" t="s">
        <v>522</v>
      </c>
      <c r="X89" s="275"/>
      <c r="Y89" s="27" t="s">
        <v>523</v>
      </c>
      <c r="Z89" s="13"/>
      <c r="AA89" s="272"/>
      <c r="AB89" s="272"/>
      <c r="AC89" s="1203"/>
      <c r="AD89" s="27" t="s">
        <v>524</v>
      </c>
      <c r="AE89" s="5"/>
      <c r="AF89" s="272" t="s">
        <v>525</v>
      </c>
      <c r="AG89" s="272"/>
      <c r="AH89" s="505"/>
      <c r="AI89" s="505"/>
      <c r="AJ89" s="71"/>
      <c r="AK89" s="71"/>
      <c r="AL89" s="306"/>
      <c r="AM89" s="272"/>
      <c r="AN89" s="71"/>
      <c r="AO89" s="71"/>
      <c r="AP89" s="71"/>
      <c r="AQ89" s="272" t="s">
        <v>526</v>
      </c>
      <c r="AR89" s="272"/>
      <c r="AS89" s="505"/>
      <c r="AT89" s="71"/>
    </row>
    <row r="90" spans="1:48" ht="12" customHeight="1" x14ac:dyDescent="0.25">
      <c r="A90" s="306"/>
      <c r="B90" s="528" t="s">
        <v>131</v>
      </c>
      <c r="C90" s="1204" t="s">
        <v>527</v>
      </c>
      <c r="D90" s="1205"/>
      <c r="E90" s="1206" t="s">
        <v>528</v>
      </c>
      <c r="F90" s="1205"/>
      <c r="G90" s="1206" t="s">
        <v>529</v>
      </c>
      <c r="H90" s="1207"/>
      <c r="I90" s="272"/>
      <c r="J90" s="272"/>
      <c r="K90" s="1208" t="s">
        <v>131</v>
      </c>
      <c r="L90" s="1206" t="s">
        <v>530</v>
      </c>
      <c r="M90" s="1205"/>
      <c r="N90" s="1206" t="s">
        <v>531</v>
      </c>
      <c r="O90" s="1205"/>
      <c r="P90" s="1206" t="s">
        <v>532</v>
      </c>
      <c r="Q90" s="1207"/>
      <c r="R90" s="272"/>
      <c r="S90" s="272"/>
      <c r="T90" s="1208" t="s">
        <v>131</v>
      </c>
      <c r="U90" s="1206" t="s">
        <v>533</v>
      </c>
      <c r="V90" s="1205"/>
      <c r="W90" s="1206" t="s">
        <v>1837</v>
      </c>
      <c r="X90" s="1205"/>
      <c r="Y90" s="1206" t="s">
        <v>1844</v>
      </c>
      <c r="Z90" s="1207"/>
      <c r="AA90" s="272"/>
      <c r="AB90" s="272"/>
      <c r="AC90" s="1208" t="s">
        <v>131</v>
      </c>
      <c r="AD90" s="1206" t="s">
        <v>534</v>
      </c>
      <c r="AE90" s="1209"/>
      <c r="AF90" s="272" t="s">
        <v>57</v>
      </c>
      <c r="AG90" s="272"/>
      <c r="AH90" s="505"/>
      <c r="AI90" s="505"/>
      <c r="AJ90" s="71"/>
      <c r="AK90" s="71"/>
      <c r="AL90" s="306"/>
      <c r="AM90" s="272"/>
      <c r="AN90" s="1210" t="s">
        <v>535</v>
      </c>
      <c r="AO90" s="283"/>
      <c r="AP90" s="284"/>
      <c r="AQ90" s="272" t="s">
        <v>536</v>
      </c>
      <c r="AR90" s="272"/>
      <c r="AS90" s="505"/>
      <c r="AT90" s="71"/>
    </row>
    <row r="91" spans="1:48" ht="12" customHeight="1" x14ac:dyDescent="0.25">
      <c r="A91" s="306" t="s">
        <v>634</v>
      </c>
      <c r="B91" s="272"/>
      <c r="C91" s="1203" t="s">
        <v>1738</v>
      </c>
      <c r="D91" s="1203" t="s">
        <v>537</v>
      </c>
      <c r="E91" s="307" t="s">
        <v>1738</v>
      </c>
      <c r="F91" s="1203" t="s">
        <v>537</v>
      </c>
      <c r="G91" s="307" t="s">
        <v>1738</v>
      </c>
      <c r="H91" s="323" t="s">
        <v>537</v>
      </c>
      <c r="I91" s="272" t="s">
        <v>634</v>
      </c>
      <c r="J91" s="272" t="s">
        <v>634</v>
      </c>
      <c r="K91" s="1203"/>
      <c r="L91" s="307" t="s">
        <v>1738</v>
      </c>
      <c r="M91" s="1203" t="s">
        <v>537</v>
      </c>
      <c r="N91" s="307" t="s">
        <v>1738</v>
      </c>
      <c r="O91" s="1203" t="s">
        <v>537</v>
      </c>
      <c r="P91" s="307" t="s">
        <v>1738</v>
      </c>
      <c r="Q91" s="323" t="s">
        <v>537</v>
      </c>
      <c r="R91" s="272" t="s">
        <v>634</v>
      </c>
      <c r="S91" s="272" t="s">
        <v>634</v>
      </c>
      <c r="T91" s="1203"/>
      <c r="U91" s="307" t="s">
        <v>1738</v>
      </c>
      <c r="V91" s="1203" t="s">
        <v>537</v>
      </c>
      <c r="W91" s="307" t="s">
        <v>1738</v>
      </c>
      <c r="X91" s="1203" t="s">
        <v>537</v>
      </c>
      <c r="Y91" s="307" t="s">
        <v>1738</v>
      </c>
      <c r="Z91" s="323" t="s">
        <v>537</v>
      </c>
      <c r="AA91" s="272" t="s">
        <v>634</v>
      </c>
      <c r="AB91" s="272" t="s">
        <v>634</v>
      </c>
      <c r="AC91" s="1203"/>
      <c r="AD91" s="307" t="s">
        <v>1738</v>
      </c>
      <c r="AE91" s="1203" t="s">
        <v>537</v>
      </c>
      <c r="AF91" s="272" t="s">
        <v>1738</v>
      </c>
      <c r="AG91" s="272" t="s">
        <v>634</v>
      </c>
      <c r="AH91" s="505"/>
      <c r="AI91" s="505"/>
      <c r="AJ91" s="71"/>
      <c r="AK91" s="71"/>
      <c r="AL91" s="306" t="s">
        <v>634</v>
      </c>
      <c r="AM91" s="272"/>
      <c r="AN91" s="1203" t="s">
        <v>537</v>
      </c>
      <c r="AO91" s="1203" t="s">
        <v>538</v>
      </c>
      <c r="AP91" s="323" t="s">
        <v>539</v>
      </c>
      <c r="AQ91" s="272" t="s">
        <v>540</v>
      </c>
      <c r="AR91" s="272" t="s">
        <v>634</v>
      </c>
      <c r="AS91" s="505"/>
      <c r="AT91" s="71"/>
    </row>
    <row r="92" spans="1:48" ht="12" customHeight="1" x14ac:dyDescent="0.25">
      <c r="A92" s="303" t="s">
        <v>637</v>
      </c>
      <c r="B92" s="329" t="s">
        <v>1769</v>
      </c>
      <c r="C92" s="1211" t="s">
        <v>541</v>
      </c>
      <c r="D92" s="1211" t="s">
        <v>542</v>
      </c>
      <c r="E92" s="521" t="s">
        <v>541</v>
      </c>
      <c r="F92" s="1211" t="s">
        <v>542</v>
      </c>
      <c r="G92" s="521" t="s">
        <v>541</v>
      </c>
      <c r="H92" s="330" t="s">
        <v>542</v>
      </c>
      <c r="I92" s="329" t="s">
        <v>637</v>
      </c>
      <c r="J92" s="329" t="s">
        <v>637</v>
      </c>
      <c r="K92" s="1211" t="s">
        <v>1769</v>
      </c>
      <c r="L92" s="521" t="s">
        <v>541</v>
      </c>
      <c r="M92" s="1211" t="s">
        <v>542</v>
      </c>
      <c r="N92" s="521" t="s">
        <v>541</v>
      </c>
      <c r="O92" s="1211" t="s">
        <v>542</v>
      </c>
      <c r="P92" s="521" t="s">
        <v>541</v>
      </c>
      <c r="Q92" s="330" t="s">
        <v>542</v>
      </c>
      <c r="R92" s="329" t="s">
        <v>637</v>
      </c>
      <c r="S92" s="329" t="s">
        <v>637</v>
      </c>
      <c r="T92" s="1211" t="s">
        <v>1769</v>
      </c>
      <c r="U92" s="521" t="s">
        <v>541</v>
      </c>
      <c r="V92" s="1211" t="s">
        <v>542</v>
      </c>
      <c r="W92" s="521" t="s">
        <v>541</v>
      </c>
      <c r="X92" s="1211" t="s">
        <v>542</v>
      </c>
      <c r="Y92" s="521" t="s">
        <v>541</v>
      </c>
      <c r="Z92" s="330" t="s">
        <v>542</v>
      </c>
      <c r="AA92" s="329" t="s">
        <v>637</v>
      </c>
      <c r="AB92" s="329" t="s">
        <v>637</v>
      </c>
      <c r="AC92" s="1211" t="s">
        <v>1769</v>
      </c>
      <c r="AD92" s="521" t="s">
        <v>541</v>
      </c>
      <c r="AE92" s="1211" t="s">
        <v>542</v>
      </c>
      <c r="AF92" s="329" t="s">
        <v>541</v>
      </c>
      <c r="AG92" s="329" t="s">
        <v>637</v>
      </c>
      <c r="AH92" s="505"/>
      <c r="AI92" s="505"/>
      <c r="AJ92" s="71"/>
      <c r="AK92" s="71"/>
      <c r="AL92" s="303" t="s">
        <v>637</v>
      </c>
      <c r="AM92" s="329" t="s">
        <v>1769</v>
      </c>
      <c r="AN92" s="1211" t="s">
        <v>542</v>
      </c>
      <c r="AO92" s="1211" t="s">
        <v>542</v>
      </c>
      <c r="AP92" s="330" t="s">
        <v>542</v>
      </c>
      <c r="AQ92" s="329">
        <v>2080</v>
      </c>
      <c r="AR92" s="329" t="s">
        <v>637</v>
      </c>
      <c r="AS92" s="505"/>
      <c r="AT92" s="71"/>
    </row>
    <row r="93" spans="1:48" ht="12" customHeight="1" x14ac:dyDescent="0.25">
      <c r="A93" s="271"/>
      <c r="B93" s="271"/>
      <c r="C93" s="636"/>
      <c r="D93" s="636"/>
      <c r="E93" s="319"/>
      <c r="F93" s="636"/>
      <c r="G93" s="319"/>
      <c r="H93" s="270"/>
      <c r="I93" s="271"/>
      <c r="J93" s="271"/>
      <c r="K93" s="636"/>
      <c r="L93" s="319"/>
      <c r="M93" s="636"/>
      <c r="N93" s="319"/>
      <c r="O93" s="636"/>
      <c r="P93" s="319"/>
      <c r="Q93" s="270"/>
      <c r="R93" s="271"/>
      <c r="S93" s="271"/>
      <c r="T93" s="636"/>
      <c r="U93" s="1212"/>
      <c r="V93" s="1213"/>
      <c r="W93" s="319"/>
      <c r="X93" s="636"/>
      <c r="Y93" s="319"/>
      <c r="Z93" s="270"/>
      <c r="AA93" s="271"/>
      <c r="AB93" s="271"/>
      <c r="AC93" s="636"/>
      <c r="AD93" s="319"/>
      <c r="AE93" s="636"/>
      <c r="AF93" s="271"/>
      <c r="AG93" s="271"/>
      <c r="AH93" s="274"/>
      <c r="AI93" s="274"/>
      <c r="AJ93" s="71"/>
      <c r="AK93" s="71"/>
      <c r="AL93" s="319"/>
      <c r="AM93" s="271"/>
      <c r="AN93" s="636"/>
      <c r="AO93" s="636"/>
      <c r="AP93" s="71"/>
      <c r="AQ93" s="271"/>
      <c r="AR93" s="271"/>
      <c r="AS93" s="274"/>
      <c r="AT93" s="71"/>
    </row>
    <row r="94" spans="1:48" ht="12" customHeight="1" x14ac:dyDescent="0.25">
      <c r="A94" s="271"/>
      <c r="B94" s="271" t="s">
        <v>1211</v>
      </c>
      <c r="C94" s="636"/>
      <c r="D94" s="636"/>
      <c r="E94" s="319"/>
      <c r="F94" s="636"/>
      <c r="G94" s="319"/>
      <c r="H94" s="270"/>
      <c r="I94" s="271"/>
      <c r="J94" s="271"/>
      <c r="K94" s="636" t="s">
        <v>1211</v>
      </c>
      <c r="L94" s="319"/>
      <c r="M94" s="636"/>
      <c r="N94" s="319"/>
      <c r="O94" s="636"/>
      <c r="P94" s="319"/>
      <c r="Q94" s="270"/>
      <c r="R94" s="271"/>
      <c r="S94" s="271"/>
      <c r="T94" s="636" t="s">
        <v>1211</v>
      </c>
      <c r="U94" s="1212"/>
      <c r="V94" s="1213"/>
      <c r="W94" s="319"/>
      <c r="X94" s="636"/>
      <c r="Y94" s="319"/>
      <c r="Z94" s="270"/>
      <c r="AA94" s="271"/>
      <c r="AB94" s="271"/>
      <c r="AC94" s="636" t="s">
        <v>1211</v>
      </c>
      <c r="AD94" s="319"/>
      <c r="AE94" s="636"/>
      <c r="AF94" s="271"/>
      <c r="AG94" s="271"/>
      <c r="AH94" s="274"/>
      <c r="AI94" s="274"/>
      <c r="AJ94" s="71"/>
      <c r="AK94" s="71"/>
      <c r="AL94" s="319"/>
      <c r="AM94" s="271" t="s">
        <v>1211</v>
      </c>
      <c r="AN94" s="636"/>
      <c r="AO94" s="636"/>
      <c r="AP94" s="71"/>
      <c r="AQ94" s="271"/>
      <c r="AR94" s="271"/>
      <c r="AS94" s="274"/>
      <c r="AT94" s="71"/>
    </row>
    <row r="95" spans="1:48" ht="12" customHeight="1" x14ac:dyDescent="0.25">
      <c r="A95" s="551">
        <v>230</v>
      </c>
      <c r="B95" s="271" t="s">
        <v>1212</v>
      </c>
      <c r="C95" s="643" t="s">
        <v>1784</v>
      </c>
      <c r="D95" s="643"/>
      <c r="E95" s="316" t="s">
        <v>1784</v>
      </c>
      <c r="F95" s="643"/>
      <c r="G95" s="316" t="s">
        <v>1784</v>
      </c>
      <c r="H95" s="281"/>
      <c r="I95" s="551">
        <v>230</v>
      </c>
      <c r="J95" s="551">
        <v>230</v>
      </c>
      <c r="K95" s="636" t="s">
        <v>1212</v>
      </c>
      <c r="L95" s="316" t="s">
        <v>1784</v>
      </c>
      <c r="M95" s="643"/>
      <c r="N95" s="316" t="s">
        <v>1784</v>
      </c>
      <c r="O95" s="643"/>
      <c r="P95" s="316" t="s">
        <v>1784</v>
      </c>
      <c r="Q95" s="281"/>
      <c r="R95" s="551">
        <v>230</v>
      </c>
      <c r="S95" s="551">
        <v>230</v>
      </c>
      <c r="T95" s="636" t="s">
        <v>1212</v>
      </c>
      <c r="U95" s="1216" t="s">
        <v>1784</v>
      </c>
      <c r="V95" s="1217"/>
      <c r="W95" s="316" t="s">
        <v>1784</v>
      </c>
      <c r="X95" s="643"/>
      <c r="Y95" s="316" t="s">
        <v>1784</v>
      </c>
      <c r="Z95" s="281"/>
      <c r="AA95" s="551">
        <v>230</v>
      </c>
      <c r="AB95" s="551">
        <v>230</v>
      </c>
      <c r="AC95" s="636" t="s">
        <v>1212</v>
      </c>
      <c r="AD95" s="316" t="s">
        <v>1784</v>
      </c>
      <c r="AE95" s="643"/>
      <c r="AF95" s="499" t="s">
        <v>1784</v>
      </c>
      <c r="AG95" s="551">
        <v>230</v>
      </c>
      <c r="AH95" s="550"/>
      <c r="AI95" s="550"/>
      <c r="AJ95" s="71"/>
      <c r="AK95" s="71"/>
      <c r="AL95" s="1227">
        <v>230</v>
      </c>
      <c r="AM95" s="271" t="s">
        <v>1212</v>
      </c>
      <c r="AN95" s="643"/>
      <c r="AO95" s="643"/>
      <c r="AP95" s="281"/>
      <c r="AQ95" s="499" t="s">
        <v>1786</v>
      </c>
      <c r="AR95" s="551">
        <v>230</v>
      </c>
      <c r="AS95" s="550"/>
      <c r="AT95" s="71"/>
    </row>
    <row r="96" spans="1:48" ht="12" customHeight="1" x14ac:dyDescent="0.25">
      <c r="A96" s="552">
        <v>235</v>
      </c>
      <c r="B96" s="529" t="s">
        <v>1214</v>
      </c>
      <c r="C96" s="643" t="s">
        <v>1786</v>
      </c>
      <c r="D96" s="643"/>
      <c r="E96" s="316" t="s">
        <v>1786</v>
      </c>
      <c r="F96" s="643"/>
      <c r="G96" s="316" t="s">
        <v>1786</v>
      </c>
      <c r="H96" s="281"/>
      <c r="I96" s="552">
        <v>235</v>
      </c>
      <c r="J96" s="552">
        <v>235</v>
      </c>
      <c r="K96" s="1225" t="s">
        <v>1214</v>
      </c>
      <c r="L96" s="316" t="s">
        <v>1786</v>
      </c>
      <c r="M96" s="643"/>
      <c r="N96" s="316" t="s">
        <v>1786</v>
      </c>
      <c r="O96" s="643"/>
      <c r="P96" s="316" t="s">
        <v>1786</v>
      </c>
      <c r="Q96" s="281"/>
      <c r="R96" s="552">
        <v>235</v>
      </c>
      <c r="S96" s="552">
        <v>235</v>
      </c>
      <c r="T96" s="1225" t="s">
        <v>1214</v>
      </c>
      <c r="U96" s="1216" t="s">
        <v>1786</v>
      </c>
      <c r="V96" s="1217"/>
      <c r="W96" s="316" t="s">
        <v>1786</v>
      </c>
      <c r="X96" s="643"/>
      <c r="Y96" s="316" t="s">
        <v>1786</v>
      </c>
      <c r="Z96" s="281"/>
      <c r="AA96" s="552">
        <v>235</v>
      </c>
      <c r="AB96" s="552">
        <v>235</v>
      </c>
      <c r="AC96" s="1225" t="s">
        <v>1214</v>
      </c>
      <c r="AD96" s="316" t="s">
        <v>1786</v>
      </c>
      <c r="AE96" s="643"/>
      <c r="AF96" s="499" t="s">
        <v>1786</v>
      </c>
      <c r="AG96" s="552">
        <v>235</v>
      </c>
      <c r="AH96" s="515"/>
      <c r="AI96" s="515"/>
      <c r="AJ96" s="71"/>
      <c r="AK96" s="71"/>
      <c r="AL96" s="760">
        <v>235</v>
      </c>
      <c r="AM96" s="529" t="s">
        <v>1214</v>
      </c>
      <c r="AN96" s="643"/>
      <c r="AO96" s="643"/>
      <c r="AP96" s="281"/>
      <c r="AQ96" s="499" t="s">
        <v>1786</v>
      </c>
      <c r="AR96" s="552">
        <v>235</v>
      </c>
      <c r="AS96" s="515"/>
      <c r="AT96" s="71"/>
    </row>
    <row r="97" spans="1:46" ht="12" customHeight="1" x14ac:dyDescent="0.25">
      <c r="A97" s="552">
        <v>240</v>
      </c>
      <c r="B97" s="529" t="s">
        <v>859</v>
      </c>
      <c r="C97" s="643" t="s">
        <v>1786</v>
      </c>
      <c r="D97" s="643"/>
      <c r="E97" s="316" t="s">
        <v>1786</v>
      </c>
      <c r="F97" s="643"/>
      <c r="G97" s="316" t="s">
        <v>1786</v>
      </c>
      <c r="H97" s="281"/>
      <c r="I97" s="552">
        <v>240</v>
      </c>
      <c r="J97" s="552">
        <v>240</v>
      </c>
      <c r="K97" s="1225" t="s">
        <v>859</v>
      </c>
      <c r="L97" s="316" t="s">
        <v>1786</v>
      </c>
      <c r="M97" s="643"/>
      <c r="N97" s="316" t="s">
        <v>1786</v>
      </c>
      <c r="O97" s="643"/>
      <c r="P97" s="316" t="s">
        <v>1786</v>
      </c>
      <c r="Q97" s="281"/>
      <c r="R97" s="552">
        <v>240</v>
      </c>
      <c r="S97" s="552">
        <v>240</v>
      </c>
      <c r="T97" s="1225" t="s">
        <v>859</v>
      </c>
      <c r="U97" s="1216" t="s">
        <v>1786</v>
      </c>
      <c r="V97" s="1217"/>
      <c r="W97" s="316" t="s">
        <v>1786</v>
      </c>
      <c r="X97" s="643"/>
      <c r="Y97" s="316" t="s">
        <v>1786</v>
      </c>
      <c r="Z97" s="281"/>
      <c r="AA97" s="552">
        <v>240</v>
      </c>
      <c r="AB97" s="552">
        <v>240</v>
      </c>
      <c r="AC97" s="1225" t="s">
        <v>859</v>
      </c>
      <c r="AD97" s="316" t="s">
        <v>1786</v>
      </c>
      <c r="AE97" s="643"/>
      <c r="AF97" s="499" t="s">
        <v>1786</v>
      </c>
      <c r="AG97" s="552">
        <v>240</v>
      </c>
      <c r="AH97" s="515"/>
      <c r="AI97" s="515"/>
      <c r="AJ97" s="71"/>
      <c r="AK97" s="71"/>
      <c r="AL97" s="760">
        <v>240</v>
      </c>
      <c r="AM97" s="529" t="s">
        <v>859</v>
      </c>
      <c r="AN97" s="643"/>
      <c r="AO97" s="643"/>
      <c r="AP97" s="281"/>
      <c r="AQ97" s="499" t="s">
        <v>1786</v>
      </c>
      <c r="AR97" s="552">
        <v>240</v>
      </c>
      <c r="AS97" s="515"/>
      <c r="AT97" s="71"/>
    </row>
    <row r="98" spans="1:46" ht="12" customHeight="1" x14ac:dyDescent="0.25">
      <c r="A98" s="552">
        <v>245</v>
      </c>
      <c r="B98" s="529" t="s">
        <v>712</v>
      </c>
      <c r="C98" s="643" t="s">
        <v>1786</v>
      </c>
      <c r="D98" s="643"/>
      <c r="E98" s="316" t="s">
        <v>1786</v>
      </c>
      <c r="F98" s="643"/>
      <c r="G98" s="316" t="s">
        <v>1786</v>
      </c>
      <c r="H98" s="281"/>
      <c r="I98" s="552">
        <v>245</v>
      </c>
      <c r="J98" s="552">
        <v>245</v>
      </c>
      <c r="K98" s="1225" t="s">
        <v>712</v>
      </c>
      <c r="L98" s="316" t="s">
        <v>1786</v>
      </c>
      <c r="M98" s="643"/>
      <c r="N98" s="316" t="s">
        <v>1786</v>
      </c>
      <c r="O98" s="643"/>
      <c r="P98" s="316" t="s">
        <v>1786</v>
      </c>
      <c r="Q98" s="281"/>
      <c r="R98" s="552">
        <v>245</v>
      </c>
      <c r="S98" s="552">
        <v>245</v>
      </c>
      <c r="T98" s="1225" t="s">
        <v>712</v>
      </c>
      <c r="U98" s="1216" t="s">
        <v>1786</v>
      </c>
      <c r="V98" s="1217"/>
      <c r="W98" s="316" t="s">
        <v>1786</v>
      </c>
      <c r="X98" s="643"/>
      <c r="Y98" s="316" t="s">
        <v>1786</v>
      </c>
      <c r="Z98" s="281"/>
      <c r="AA98" s="552">
        <v>245</v>
      </c>
      <c r="AB98" s="552">
        <v>245</v>
      </c>
      <c r="AC98" s="1225" t="s">
        <v>712</v>
      </c>
      <c r="AD98" s="316" t="s">
        <v>1786</v>
      </c>
      <c r="AE98" s="643"/>
      <c r="AF98" s="499" t="s">
        <v>1786</v>
      </c>
      <c r="AG98" s="552">
        <v>245</v>
      </c>
      <c r="AH98" s="515"/>
      <c r="AI98" s="515"/>
      <c r="AJ98" s="71"/>
      <c r="AK98" s="71"/>
      <c r="AL98" s="760">
        <v>245</v>
      </c>
      <c r="AM98" s="529" t="s">
        <v>712</v>
      </c>
      <c r="AN98" s="643"/>
      <c r="AO98" s="643"/>
      <c r="AP98" s="281"/>
      <c r="AQ98" s="499" t="s">
        <v>1786</v>
      </c>
      <c r="AR98" s="552">
        <v>245</v>
      </c>
      <c r="AS98" s="515"/>
      <c r="AT98" s="71"/>
    </row>
    <row r="99" spans="1:46" ht="12" customHeight="1" x14ac:dyDescent="0.25">
      <c r="A99" s="554">
        <v>250</v>
      </c>
      <c r="B99" s="532" t="s">
        <v>1216</v>
      </c>
      <c r="C99" s="1228" t="s">
        <v>1786</v>
      </c>
      <c r="D99" s="1228"/>
      <c r="E99" s="828" t="s">
        <v>1786</v>
      </c>
      <c r="F99" s="1228"/>
      <c r="G99" s="828" t="s">
        <v>1786</v>
      </c>
      <c r="H99" s="1229"/>
      <c r="I99" s="554">
        <v>250</v>
      </c>
      <c r="J99" s="554">
        <v>250</v>
      </c>
      <c r="K99" s="1230" t="s">
        <v>1216</v>
      </c>
      <c r="L99" s="828" t="s">
        <v>1786</v>
      </c>
      <c r="M99" s="1228"/>
      <c r="N99" s="828" t="s">
        <v>1786</v>
      </c>
      <c r="O99" s="1228"/>
      <c r="P99" s="828" t="s">
        <v>1786</v>
      </c>
      <c r="Q99" s="1229"/>
      <c r="R99" s="554">
        <v>250</v>
      </c>
      <c r="S99" s="554">
        <v>250</v>
      </c>
      <c r="T99" s="1230" t="s">
        <v>1216</v>
      </c>
      <c r="U99" s="828" t="s">
        <v>1786</v>
      </c>
      <c r="V99" s="1228"/>
      <c r="W99" s="828" t="s">
        <v>1786</v>
      </c>
      <c r="X99" s="1228"/>
      <c r="Y99" s="828" t="s">
        <v>1786</v>
      </c>
      <c r="Z99" s="1229"/>
      <c r="AA99" s="554">
        <v>250</v>
      </c>
      <c r="AB99" s="554">
        <v>250</v>
      </c>
      <c r="AC99" s="1230" t="s">
        <v>1216</v>
      </c>
      <c r="AD99" s="828" t="s">
        <v>1786</v>
      </c>
      <c r="AE99" s="1228"/>
      <c r="AF99" s="656" t="s">
        <v>1786</v>
      </c>
      <c r="AG99" s="554">
        <v>250</v>
      </c>
      <c r="AH99" s="515"/>
      <c r="AI99" s="515"/>
      <c r="AJ99" s="71"/>
      <c r="AK99" s="71"/>
      <c r="AL99" s="762">
        <v>250</v>
      </c>
      <c r="AM99" s="532" t="s">
        <v>1216</v>
      </c>
      <c r="AN99" s="1228"/>
      <c r="AO99" s="1228"/>
      <c r="AP99" s="1229"/>
      <c r="AQ99" s="656" t="s">
        <v>1786</v>
      </c>
      <c r="AR99" s="554">
        <v>250</v>
      </c>
      <c r="AS99" s="515"/>
      <c r="AT99" s="71"/>
    </row>
    <row r="100" spans="1:46" ht="12" customHeight="1" x14ac:dyDescent="0.25">
      <c r="A100" s="552">
        <v>255</v>
      </c>
      <c r="B100" s="529" t="s">
        <v>1218</v>
      </c>
      <c r="C100" s="643" t="s">
        <v>1786</v>
      </c>
      <c r="D100" s="643"/>
      <c r="E100" s="316" t="s">
        <v>1786</v>
      </c>
      <c r="F100" s="643"/>
      <c r="G100" s="316" t="s">
        <v>1786</v>
      </c>
      <c r="H100" s="281"/>
      <c r="I100" s="552">
        <v>255</v>
      </c>
      <c r="J100" s="552">
        <v>255</v>
      </c>
      <c r="K100" s="1225" t="s">
        <v>1218</v>
      </c>
      <c r="L100" s="316" t="s">
        <v>1786</v>
      </c>
      <c r="M100" s="643"/>
      <c r="N100" s="316" t="s">
        <v>1786</v>
      </c>
      <c r="O100" s="643"/>
      <c r="P100" s="316" t="s">
        <v>1786</v>
      </c>
      <c r="Q100" s="281"/>
      <c r="R100" s="552">
        <v>255</v>
      </c>
      <c r="S100" s="552">
        <v>255</v>
      </c>
      <c r="T100" s="1225" t="s">
        <v>1218</v>
      </c>
      <c r="U100" s="1216" t="s">
        <v>1786</v>
      </c>
      <c r="V100" s="1217"/>
      <c r="W100" s="316" t="s">
        <v>1786</v>
      </c>
      <c r="X100" s="643"/>
      <c r="Y100" s="316" t="s">
        <v>1786</v>
      </c>
      <c r="Z100" s="281"/>
      <c r="AA100" s="552">
        <v>255</v>
      </c>
      <c r="AB100" s="552">
        <v>255</v>
      </c>
      <c r="AC100" s="1225" t="s">
        <v>1218</v>
      </c>
      <c r="AD100" s="316" t="s">
        <v>1786</v>
      </c>
      <c r="AE100" s="643"/>
      <c r="AF100" s="499" t="s">
        <v>1786</v>
      </c>
      <c r="AG100" s="552">
        <v>255</v>
      </c>
      <c r="AH100" s="515"/>
      <c r="AI100" s="515"/>
      <c r="AJ100" s="71"/>
      <c r="AK100" s="71"/>
      <c r="AL100" s="760">
        <v>255</v>
      </c>
      <c r="AM100" s="529" t="s">
        <v>1218</v>
      </c>
      <c r="AN100" s="643"/>
      <c r="AO100" s="643"/>
      <c r="AP100" s="281"/>
      <c r="AQ100" s="499" t="s">
        <v>1786</v>
      </c>
      <c r="AR100" s="552">
        <v>255</v>
      </c>
      <c r="AS100" s="515"/>
      <c r="AT100" s="71"/>
    </row>
    <row r="101" spans="1:46" ht="12" customHeight="1" x14ac:dyDescent="0.25">
      <c r="A101" s="552">
        <v>260</v>
      </c>
      <c r="B101" s="529" t="s">
        <v>1220</v>
      </c>
      <c r="C101" s="643" t="s">
        <v>1786</v>
      </c>
      <c r="D101" s="643"/>
      <c r="E101" s="316" t="s">
        <v>1786</v>
      </c>
      <c r="F101" s="643"/>
      <c r="G101" s="316" t="s">
        <v>1786</v>
      </c>
      <c r="H101" s="281"/>
      <c r="I101" s="552">
        <v>260</v>
      </c>
      <c r="J101" s="552">
        <v>260</v>
      </c>
      <c r="K101" s="1225" t="s">
        <v>1220</v>
      </c>
      <c r="L101" s="316" t="s">
        <v>1786</v>
      </c>
      <c r="M101" s="643"/>
      <c r="N101" s="316" t="s">
        <v>1786</v>
      </c>
      <c r="O101" s="643"/>
      <c r="P101" s="316" t="s">
        <v>1786</v>
      </c>
      <c r="Q101" s="281"/>
      <c r="R101" s="552">
        <v>260</v>
      </c>
      <c r="S101" s="552">
        <v>260</v>
      </c>
      <c r="T101" s="1225" t="s">
        <v>1220</v>
      </c>
      <c r="U101" s="1216" t="s">
        <v>1786</v>
      </c>
      <c r="V101" s="1217"/>
      <c r="W101" s="316" t="s">
        <v>1786</v>
      </c>
      <c r="X101" s="643"/>
      <c r="Y101" s="316" t="s">
        <v>1786</v>
      </c>
      <c r="Z101" s="281"/>
      <c r="AA101" s="552">
        <v>260</v>
      </c>
      <c r="AB101" s="552">
        <v>260</v>
      </c>
      <c r="AC101" s="1225" t="s">
        <v>1220</v>
      </c>
      <c r="AD101" s="316" t="s">
        <v>1786</v>
      </c>
      <c r="AE101" s="643"/>
      <c r="AF101" s="499" t="s">
        <v>1786</v>
      </c>
      <c r="AG101" s="552">
        <v>260</v>
      </c>
      <c r="AH101" s="515"/>
      <c r="AI101" s="515"/>
      <c r="AJ101" s="71"/>
      <c r="AK101" s="71"/>
      <c r="AL101" s="760">
        <v>260</v>
      </c>
      <c r="AM101" s="529" t="s">
        <v>1220</v>
      </c>
      <c r="AN101" s="643"/>
      <c r="AO101" s="643"/>
      <c r="AP101" s="281"/>
      <c r="AQ101" s="499" t="s">
        <v>1786</v>
      </c>
      <c r="AR101" s="552">
        <v>260</v>
      </c>
      <c r="AS101" s="515"/>
      <c r="AT101" s="71"/>
    </row>
    <row r="102" spans="1:46" ht="12" customHeight="1" x14ac:dyDescent="0.25">
      <c r="A102" s="552">
        <v>265</v>
      </c>
      <c r="B102" s="529" t="s">
        <v>1222</v>
      </c>
      <c r="C102" s="643" t="s">
        <v>1786</v>
      </c>
      <c r="D102" s="643"/>
      <c r="E102" s="316" t="s">
        <v>1786</v>
      </c>
      <c r="F102" s="643"/>
      <c r="G102" s="316" t="s">
        <v>1786</v>
      </c>
      <c r="H102" s="281"/>
      <c r="I102" s="552">
        <v>265</v>
      </c>
      <c r="J102" s="552">
        <v>265</v>
      </c>
      <c r="K102" s="1225" t="s">
        <v>1222</v>
      </c>
      <c r="L102" s="316" t="s">
        <v>1786</v>
      </c>
      <c r="M102" s="643"/>
      <c r="N102" s="316" t="s">
        <v>1786</v>
      </c>
      <c r="O102" s="643"/>
      <c r="P102" s="316" t="s">
        <v>1786</v>
      </c>
      <c r="Q102" s="281"/>
      <c r="R102" s="552">
        <v>265</v>
      </c>
      <c r="S102" s="552">
        <v>265</v>
      </c>
      <c r="T102" s="1225" t="s">
        <v>1222</v>
      </c>
      <c r="U102" s="1216" t="s">
        <v>1786</v>
      </c>
      <c r="V102" s="1217"/>
      <c r="W102" s="316" t="s">
        <v>1786</v>
      </c>
      <c r="X102" s="643"/>
      <c r="Y102" s="316" t="s">
        <v>1786</v>
      </c>
      <c r="Z102" s="281"/>
      <c r="AA102" s="552">
        <v>265</v>
      </c>
      <c r="AB102" s="552">
        <v>265</v>
      </c>
      <c r="AC102" s="1225" t="s">
        <v>1222</v>
      </c>
      <c r="AD102" s="316" t="s">
        <v>1786</v>
      </c>
      <c r="AE102" s="643"/>
      <c r="AF102" s="499" t="s">
        <v>1786</v>
      </c>
      <c r="AG102" s="552">
        <v>265</v>
      </c>
      <c r="AH102" s="515"/>
      <c r="AI102" s="515"/>
      <c r="AJ102" s="71"/>
      <c r="AK102" s="71"/>
      <c r="AL102" s="760">
        <v>265</v>
      </c>
      <c r="AM102" s="529" t="s">
        <v>1222</v>
      </c>
      <c r="AN102" s="643"/>
      <c r="AO102" s="643"/>
      <c r="AP102" s="281"/>
      <c r="AQ102" s="499" t="s">
        <v>1786</v>
      </c>
      <c r="AR102" s="552">
        <v>265</v>
      </c>
      <c r="AS102" s="515"/>
      <c r="AT102" s="71"/>
    </row>
    <row r="103" spans="1:46" ht="12" customHeight="1" x14ac:dyDescent="0.25">
      <c r="A103" s="552">
        <v>270</v>
      </c>
      <c r="B103" s="529" t="s">
        <v>1223</v>
      </c>
      <c r="C103" s="643" t="s">
        <v>1786</v>
      </c>
      <c r="D103" s="643"/>
      <c r="E103" s="316" t="s">
        <v>1786</v>
      </c>
      <c r="F103" s="643"/>
      <c r="G103" s="316" t="s">
        <v>1786</v>
      </c>
      <c r="H103" s="281"/>
      <c r="I103" s="552">
        <v>270</v>
      </c>
      <c r="J103" s="552">
        <v>270</v>
      </c>
      <c r="K103" s="1225" t="s">
        <v>1223</v>
      </c>
      <c r="L103" s="316" t="s">
        <v>1786</v>
      </c>
      <c r="M103" s="643"/>
      <c r="N103" s="316" t="s">
        <v>1786</v>
      </c>
      <c r="O103" s="643"/>
      <c r="P103" s="316" t="s">
        <v>1786</v>
      </c>
      <c r="Q103" s="281"/>
      <c r="R103" s="552">
        <v>270</v>
      </c>
      <c r="S103" s="552">
        <v>270</v>
      </c>
      <c r="T103" s="1225" t="s">
        <v>1223</v>
      </c>
      <c r="U103" s="1216" t="s">
        <v>1786</v>
      </c>
      <c r="V103" s="1217"/>
      <c r="W103" s="316" t="s">
        <v>1786</v>
      </c>
      <c r="X103" s="643"/>
      <c r="Y103" s="316" t="s">
        <v>1786</v>
      </c>
      <c r="Z103" s="281"/>
      <c r="AA103" s="552">
        <v>270</v>
      </c>
      <c r="AB103" s="552">
        <v>270</v>
      </c>
      <c r="AC103" s="1225" t="s">
        <v>1223</v>
      </c>
      <c r="AD103" s="316" t="s">
        <v>1786</v>
      </c>
      <c r="AE103" s="643"/>
      <c r="AF103" s="499" t="s">
        <v>1786</v>
      </c>
      <c r="AG103" s="552">
        <v>270</v>
      </c>
      <c r="AH103" s="515"/>
      <c r="AI103" s="515"/>
      <c r="AJ103" s="71"/>
      <c r="AK103" s="71"/>
      <c r="AL103" s="760">
        <v>270</v>
      </c>
      <c r="AM103" s="529" t="s">
        <v>1223</v>
      </c>
      <c r="AN103" s="643"/>
      <c r="AO103" s="643"/>
      <c r="AP103" s="281"/>
      <c r="AQ103" s="499" t="s">
        <v>1786</v>
      </c>
      <c r="AR103" s="552">
        <v>270</v>
      </c>
      <c r="AS103" s="515"/>
      <c r="AT103" s="71"/>
    </row>
    <row r="104" spans="1:46" ht="12" customHeight="1" x14ac:dyDescent="0.25">
      <c r="A104" s="554">
        <v>275</v>
      </c>
      <c r="B104" s="532" t="s">
        <v>800</v>
      </c>
      <c r="C104" s="647" t="s">
        <v>1786</v>
      </c>
      <c r="D104" s="647"/>
      <c r="E104" s="322" t="s">
        <v>1786</v>
      </c>
      <c r="F104" s="647"/>
      <c r="G104" s="322" t="s">
        <v>1786</v>
      </c>
      <c r="H104" s="287"/>
      <c r="I104" s="554">
        <v>275</v>
      </c>
      <c r="J104" s="554">
        <v>275</v>
      </c>
      <c r="K104" s="1230" t="s">
        <v>800</v>
      </c>
      <c r="L104" s="322" t="s">
        <v>1786</v>
      </c>
      <c r="M104" s="647"/>
      <c r="N104" s="322" t="s">
        <v>1786</v>
      </c>
      <c r="O104" s="647"/>
      <c r="P104" s="322" t="s">
        <v>1786</v>
      </c>
      <c r="Q104" s="287"/>
      <c r="R104" s="554">
        <v>275</v>
      </c>
      <c r="S104" s="554">
        <v>275</v>
      </c>
      <c r="T104" s="1230" t="s">
        <v>800</v>
      </c>
      <c r="U104" s="1219" t="s">
        <v>1786</v>
      </c>
      <c r="V104" s="1220"/>
      <c r="W104" s="322" t="s">
        <v>1786</v>
      </c>
      <c r="X104" s="647"/>
      <c r="Y104" s="322" t="s">
        <v>1786</v>
      </c>
      <c r="Z104" s="287"/>
      <c r="AA104" s="554">
        <v>275</v>
      </c>
      <c r="AB104" s="554">
        <v>275</v>
      </c>
      <c r="AC104" s="1230" t="s">
        <v>800</v>
      </c>
      <c r="AD104" s="322" t="s">
        <v>1786</v>
      </c>
      <c r="AE104" s="647"/>
      <c r="AF104" s="497" t="s">
        <v>1786</v>
      </c>
      <c r="AG104" s="554">
        <v>275</v>
      </c>
      <c r="AH104" s="515"/>
      <c r="AI104" s="515"/>
      <c r="AJ104" s="71"/>
      <c r="AK104" s="71"/>
      <c r="AL104" s="762">
        <v>275</v>
      </c>
      <c r="AM104" s="532" t="s">
        <v>800</v>
      </c>
      <c r="AN104" s="647"/>
      <c r="AO104" s="647"/>
      <c r="AP104" s="287"/>
      <c r="AQ104" s="497" t="s">
        <v>1786</v>
      </c>
      <c r="AR104" s="554">
        <v>275</v>
      </c>
      <c r="AS104" s="515"/>
      <c r="AT104" s="71"/>
    </row>
    <row r="105" spans="1:46" ht="12" customHeight="1" x14ac:dyDescent="0.25">
      <c r="A105" s="552">
        <v>280</v>
      </c>
      <c r="B105" s="529" t="s">
        <v>1226</v>
      </c>
      <c r="C105" s="643" t="s">
        <v>1786</v>
      </c>
      <c r="D105" s="643"/>
      <c r="E105" s="316" t="s">
        <v>1786</v>
      </c>
      <c r="F105" s="643"/>
      <c r="G105" s="316" t="s">
        <v>1786</v>
      </c>
      <c r="H105" s="281"/>
      <c r="I105" s="552">
        <v>280</v>
      </c>
      <c r="J105" s="552">
        <v>280</v>
      </c>
      <c r="K105" s="1225" t="s">
        <v>1226</v>
      </c>
      <c r="L105" s="316" t="s">
        <v>1786</v>
      </c>
      <c r="M105" s="643"/>
      <c r="N105" s="316" t="s">
        <v>1786</v>
      </c>
      <c r="O105" s="643"/>
      <c r="P105" s="316" t="s">
        <v>1786</v>
      </c>
      <c r="Q105" s="281"/>
      <c r="R105" s="552">
        <v>280</v>
      </c>
      <c r="S105" s="552">
        <v>280</v>
      </c>
      <c r="T105" s="1225" t="s">
        <v>1226</v>
      </c>
      <c r="U105" s="1216" t="s">
        <v>1786</v>
      </c>
      <c r="V105" s="1217"/>
      <c r="W105" s="316" t="s">
        <v>1786</v>
      </c>
      <c r="X105" s="643"/>
      <c r="Y105" s="316" t="s">
        <v>1786</v>
      </c>
      <c r="Z105" s="281"/>
      <c r="AA105" s="552">
        <v>280</v>
      </c>
      <c r="AB105" s="552">
        <v>280</v>
      </c>
      <c r="AC105" s="1225" t="s">
        <v>1226</v>
      </c>
      <c r="AD105" s="316" t="s">
        <v>1786</v>
      </c>
      <c r="AE105" s="643"/>
      <c r="AF105" s="499" t="s">
        <v>1786</v>
      </c>
      <c r="AG105" s="552">
        <v>280</v>
      </c>
      <c r="AH105" s="515"/>
      <c r="AI105" s="515"/>
      <c r="AJ105" s="71"/>
      <c r="AK105" s="71"/>
      <c r="AL105" s="760">
        <v>280</v>
      </c>
      <c r="AM105" s="529" t="s">
        <v>1226</v>
      </c>
      <c r="AN105" s="643"/>
      <c r="AO105" s="643"/>
      <c r="AP105" s="281"/>
      <c r="AQ105" s="499" t="s">
        <v>1786</v>
      </c>
      <c r="AR105" s="552">
        <v>280</v>
      </c>
      <c r="AS105" s="515"/>
      <c r="AT105" s="71"/>
    </row>
    <row r="106" spans="1:46" ht="12" customHeight="1" x14ac:dyDescent="0.25">
      <c r="A106" s="552">
        <v>285</v>
      </c>
      <c r="B106" s="529" t="s">
        <v>1227</v>
      </c>
      <c r="C106" s="643" t="s">
        <v>1786</v>
      </c>
      <c r="D106" s="643"/>
      <c r="E106" s="316" t="s">
        <v>1786</v>
      </c>
      <c r="F106" s="643"/>
      <c r="G106" s="316" t="s">
        <v>1786</v>
      </c>
      <c r="H106" s="281"/>
      <c r="I106" s="552">
        <v>285</v>
      </c>
      <c r="J106" s="552">
        <v>285</v>
      </c>
      <c r="K106" s="1225" t="s">
        <v>1227</v>
      </c>
      <c r="L106" s="316" t="s">
        <v>1786</v>
      </c>
      <c r="M106" s="643"/>
      <c r="N106" s="316" t="s">
        <v>1786</v>
      </c>
      <c r="O106" s="643"/>
      <c r="P106" s="316" t="s">
        <v>1786</v>
      </c>
      <c r="Q106" s="281"/>
      <c r="R106" s="552">
        <v>285</v>
      </c>
      <c r="S106" s="552">
        <v>285</v>
      </c>
      <c r="T106" s="1225" t="s">
        <v>1227</v>
      </c>
      <c r="U106" s="1216" t="s">
        <v>1786</v>
      </c>
      <c r="V106" s="1217"/>
      <c r="W106" s="316" t="s">
        <v>1786</v>
      </c>
      <c r="X106" s="643"/>
      <c r="Y106" s="316" t="s">
        <v>1786</v>
      </c>
      <c r="Z106" s="281"/>
      <c r="AA106" s="552">
        <v>285</v>
      </c>
      <c r="AB106" s="552">
        <v>285</v>
      </c>
      <c r="AC106" s="1225" t="s">
        <v>1227</v>
      </c>
      <c r="AD106" s="316" t="s">
        <v>1786</v>
      </c>
      <c r="AE106" s="643"/>
      <c r="AF106" s="499" t="s">
        <v>1786</v>
      </c>
      <c r="AG106" s="552">
        <v>285</v>
      </c>
      <c r="AH106" s="515"/>
      <c r="AI106" s="515"/>
      <c r="AJ106" s="71"/>
      <c r="AK106" s="71"/>
      <c r="AL106" s="760">
        <v>285</v>
      </c>
      <c r="AM106" s="529" t="s">
        <v>1227</v>
      </c>
      <c r="AN106" s="643"/>
      <c r="AO106" s="643"/>
      <c r="AP106" s="281"/>
      <c r="AQ106" s="499" t="s">
        <v>1786</v>
      </c>
      <c r="AR106" s="552">
        <v>285</v>
      </c>
      <c r="AS106" s="515"/>
      <c r="AT106" s="71"/>
    </row>
    <row r="107" spans="1:46" ht="12" customHeight="1" x14ac:dyDescent="0.25">
      <c r="A107" s="552">
        <v>290</v>
      </c>
      <c r="B107" s="529" t="s">
        <v>807</v>
      </c>
      <c r="C107" s="643" t="s">
        <v>1786</v>
      </c>
      <c r="D107" s="643"/>
      <c r="E107" s="316" t="s">
        <v>1786</v>
      </c>
      <c r="F107" s="643"/>
      <c r="G107" s="316" t="s">
        <v>1786</v>
      </c>
      <c r="H107" s="281"/>
      <c r="I107" s="552">
        <v>290</v>
      </c>
      <c r="J107" s="552">
        <v>290</v>
      </c>
      <c r="K107" s="1225" t="s">
        <v>807</v>
      </c>
      <c r="L107" s="316" t="s">
        <v>1786</v>
      </c>
      <c r="M107" s="643"/>
      <c r="N107" s="316" t="s">
        <v>1786</v>
      </c>
      <c r="O107" s="643"/>
      <c r="P107" s="316" t="s">
        <v>1786</v>
      </c>
      <c r="Q107" s="281"/>
      <c r="R107" s="552">
        <v>290</v>
      </c>
      <c r="S107" s="552">
        <v>290</v>
      </c>
      <c r="T107" s="1225" t="s">
        <v>807</v>
      </c>
      <c r="U107" s="1216" t="s">
        <v>1786</v>
      </c>
      <c r="V107" s="1217"/>
      <c r="W107" s="316" t="s">
        <v>1786</v>
      </c>
      <c r="X107" s="643"/>
      <c r="Y107" s="316" t="s">
        <v>1786</v>
      </c>
      <c r="Z107" s="281"/>
      <c r="AA107" s="552">
        <v>290</v>
      </c>
      <c r="AB107" s="552">
        <v>290</v>
      </c>
      <c r="AC107" s="1225" t="s">
        <v>807</v>
      </c>
      <c r="AD107" s="316" t="s">
        <v>1786</v>
      </c>
      <c r="AE107" s="643"/>
      <c r="AF107" s="499" t="s">
        <v>1786</v>
      </c>
      <c r="AG107" s="552">
        <v>290</v>
      </c>
      <c r="AH107" s="515"/>
      <c r="AI107" s="515"/>
      <c r="AJ107" s="71"/>
      <c r="AK107" s="71"/>
      <c r="AL107" s="760">
        <v>290</v>
      </c>
      <c r="AM107" s="529" t="s">
        <v>807</v>
      </c>
      <c r="AN107" s="643"/>
      <c r="AO107" s="643"/>
      <c r="AP107" s="281"/>
      <c r="AQ107" s="499" t="s">
        <v>1786</v>
      </c>
      <c r="AR107" s="552">
        <v>290</v>
      </c>
      <c r="AS107" s="515"/>
      <c r="AT107" s="71"/>
    </row>
    <row r="108" spans="1:46" ht="12" customHeight="1" x14ac:dyDescent="0.25">
      <c r="A108" s="552">
        <v>295</v>
      </c>
      <c r="B108" s="529" t="s">
        <v>805</v>
      </c>
      <c r="C108" s="643" t="s">
        <v>1786</v>
      </c>
      <c r="D108" s="643"/>
      <c r="E108" s="316" t="s">
        <v>1786</v>
      </c>
      <c r="F108" s="643"/>
      <c r="G108" s="316" t="s">
        <v>1786</v>
      </c>
      <c r="H108" s="281"/>
      <c r="I108" s="552">
        <v>295</v>
      </c>
      <c r="J108" s="552">
        <v>295</v>
      </c>
      <c r="K108" s="1225" t="s">
        <v>805</v>
      </c>
      <c r="L108" s="316" t="s">
        <v>1786</v>
      </c>
      <c r="M108" s="643"/>
      <c r="N108" s="316" t="s">
        <v>1786</v>
      </c>
      <c r="O108" s="643"/>
      <c r="P108" s="316" t="s">
        <v>1786</v>
      </c>
      <c r="Q108" s="281"/>
      <c r="R108" s="552">
        <v>295</v>
      </c>
      <c r="S108" s="552">
        <v>295</v>
      </c>
      <c r="T108" s="1225" t="s">
        <v>805</v>
      </c>
      <c r="U108" s="1216" t="s">
        <v>1786</v>
      </c>
      <c r="V108" s="1217"/>
      <c r="W108" s="316" t="s">
        <v>1786</v>
      </c>
      <c r="X108" s="643"/>
      <c r="Y108" s="316" t="s">
        <v>1786</v>
      </c>
      <c r="Z108" s="281"/>
      <c r="AA108" s="552">
        <v>295</v>
      </c>
      <c r="AB108" s="552">
        <v>295</v>
      </c>
      <c r="AC108" s="1225" t="s">
        <v>805</v>
      </c>
      <c r="AD108" s="316" t="s">
        <v>1786</v>
      </c>
      <c r="AE108" s="643"/>
      <c r="AF108" s="499" t="s">
        <v>1786</v>
      </c>
      <c r="AG108" s="552">
        <v>295</v>
      </c>
      <c r="AH108" s="515"/>
      <c r="AI108" s="515"/>
      <c r="AJ108" s="71"/>
      <c r="AK108" s="71"/>
      <c r="AL108" s="760">
        <v>295</v>
      </c>
      <c r="AM108" s="529" t="s">
        <v>805</v>
      </c>
      <c r="AN108" s="643"/>
      <c r="AO108" s="643"/>
      <c r="AP108" s="281"/>
      <c r="AQ108" s="499" t="s">
        <v>1786</v>
      </c>
      <c r="AR108" s="552">
        <v>295</v>
      </c>
      <c r="AS108" s="515"/>
      <c r="AT108" s="71"/>
    </row>
    <row r="109" spans="1:46" ht="12" customHeight="1" x14ac:dyDescent="0.25">
      <c r="A109" s="554">
        <v>300</v>
      </c>
      <c r="B109" s="532" t="s">
        <v>1228</v>
      </c>
      <c r="C109" s="647" t="s">
        <v>1786</v>
      </c>
      <c r="D109" s="647"/>
      <c r="E109" s="322" t="s">
        <v>1786</v>
      </c>
      <c r="F109" s="647"/>
      <c r="G109" s="322" t="s">
        <v>1786</v>
      </c>
      <c r="H109" s="287"/>
      <c r="I109" s="554">
        <v>300</v>
      </c>
      <c r="J109" s="554">
        <v>300</v>
      </c>
      <c r="K109" s="1230" t="s">
        <v>1228</v>
      </c>
      <c r="L109" s="322" t="s">
        <v>1786</v>
      </c>
      <c r="M109" s="647"/>
      <c r="N109" s="322" t="s">
        <v>1786</v>
      </c>
      <c r="O109" s="647"/>
      <c r="P109" s="322" t="s">
        <v>1786</v>
      </c>
      <c r="Q109" s="287"/>
      <c r="R109" s="554">
        <v>300</v>
      </c>
      <c r="S109" s="554">
        <v>300</v>
      </c>
      <c r="T109" s="1230" t="s">
        <v>1228</v>
      </c>
      <c r="U109" s="1219" t="s">
        <v>1786</v>
      </c>
      <c r="V109" s="1220"/>
      <c r="W109" s="322" t="s">
        <v>1786</v>
      </c>
      <c r="X109" s="647"/>
      <c r="Y109" s="322" t="s">
        <v>1786</v>
      </c>
      <c r="Z109" s="287"/>
      <c r="AA109" s="554">
        <v>300</v>
      </c>
      <c r="AB109" s="554">
        <v>300</v>
      </c>
      <c r="AC109" s="1230" t="s">
        <v>1228</v>
      </c>
      <c r="AD109" s="322" t="s">
        <v>1786</v>
      </c>
      <c r="AE109" s="647"/>
      <c r="AF109" s="497" t="s">
        <v>1786</v>
      </c>
      <c r="AG109" s="554">
        <v>300</v>
      </c>
      <c r="AH109" s="515"/>
      <c r="AI109" s="515"/>
      <c r="AJ109" s="71"/>
      <c r="AK109" s="71"/>
      <c r="AL109" s="762">
        <v>300</v>
      </c>
      <c r="AM109" s="532" t="s">
        <v>1228</v>
      </c>
      <c r="AN109" s="647"/>
      <c r="AO109" s="647"/>
      <c r="AP109" s="287"/>
      <c r="AQ109" s="497" t="s">
        <v>1786</v>
      </c>
      <c r="AR109" s="554">
        <v>300</v>
      </c>
      <c r="AS109" s="515"/>
      <c r="AT109" s="71"/>
    </row>
    <row r="110" spans="1:46" ht="12" customHeight="1" x14ac:dyDescent="0.25">
      <c r="A110" s="552">
        <v>305</v>
      </c>
      <c r="B110" s="529" t="s">
        <v>1229</v>
      </c>
      <c r="C110" s="643" t="s">
        <v>1786</v>
      </c>
      <c r="D110" s="643"/>
      <c r="E110" s="316" t="s">
        <v>1786</v>
      </c>
      <c r="F110" s="643"/>
      <c r="G110" s="316" t="s">
        <v>1786</v>
      </c>
      <c r="H110" s="281"/>
      <c r="I110" s="552">
        <v>305</v>
      </c>
      <c r="J110" s="552">
        <v>305</v>
      </c>
      <c r="K110" s="1225" t="s">
        <v>1229</v>
      </c>
      <c r="L110" s="316" t="s">
        <v>1786</v>
      </c>
      <c r="M110" s="643"/>
      <c r="N110" s="316" t="s">
        <v>1786</v>
      </c>
      <c r="O110" s="643"/>
      <c r="P110" s="316" t="s">
        <v>1786</v>
      </c>
      <c r="Q110" s="281"/>
      <c r="R110" s="552">
        <v>305</v>
      </c>
      <c r="S110" s="552">
        <v>305</v>
      </c>
      <c r="T110" s="1225" t="s">
        <v>1229</v>
      </c>
      <c r="U110" s="1216" t="s">
        <v>1786</v>
      </c>
      <c r="V110" s="1217"/>
      <c r="W110" s="316" t="s">
        <v>1786</v>
      </c>
      <c r="X110" s="643"/>
      <c r="Y110" s="316" t="s">
        <v>1786</v>
      </c>
      <c r="Z110" s="281"/>
      <c r="AA110" s="552">
        <v>305</v>
      </c>
      <c r="AB110" s="552">
        <v>305</v>
      </c>
      <c r="AC110" s="1225" t="s">
        <v>1229</v>
      </c>
      <c r="AD110" s="316" t="s">
        <v>1786</v>
      </c>
      <c r="AE110" s="643"/>
      <c r="AF110" s="499" t="s">
        <v>1786</v>
      </c>
      <c r="AG110" s="552">
        <v>305</v>
      </c>
      <c r="AH110" s="515"/>
      <c r="AI110" s="515"/>
      <c r="AJ110" s="71"/>
      <c r="AK110" s="71"/>
      <c r="AL110" s="760">
        <v>305</v>
      </c>
      <c r="AM110" s="529" t="s">
        <v>1229</v>
      </c>
      <c r="AN110" s="643"/>
      <c r="AO110" s="643"/>
      <c r="AP110" s="281"/>
      <c r="AQ110" s="499" t="s">
        <v>1786</v>
      </c>
      <c r="AR110" s="552">
        <v>305</v>
      </c>
      <c r="AS110" s="515"/>
      <c r="AT110" s="71"/>
    </row>
    <row r="111" spans="1:46" ht="12" customHeight="1" x14ac:dyDescent="0.25">
      <c r="A111" s="552">
        <v>310</v>
      </c>
      <c r="B111" s="529" t="s">
        <v>727</v>
      </c>
      <c r="C111" s="643" t="s">
        <v>1786</v>
      </c>
      <c r="D111" s="643"/>
      <c r="E111" s="316" t="s">
        <v>1786</v>
      </c>
      <c r="F111" s="643"/>
      <c r="G111" s="316" t="s">
        <v>1786</v>
      </c>
      <c r="H111" s="281"/>
      <c r="I111" s="552">
        <v>310</v>
      </c>
      <c r="J111" s="552">
        <v>310</v>
      </c>
      <c r="K111" s="1225" t="s">
        <v>727</v>
      </c>
      <c r="L111" s="316" t="s">
        <v>1786</v>
      </c>
      <c r="M111" s="643"/>
      <c r="N111" s="316" t="s">
        <v>1786</v>
      </c>
      <c r="O111" s="643"/>
      <c r="P111" s="316" t="s">
        <v>1786</v>
      </c>
      <c r="Q111" s="281"/>
      <c r="R111" s="552">
        <v>310</v>
      </c>
      <c r="S111" s="552">
        <v>310</v>
      </c>
      <c r="T111" s="1225" t="s">
        <v>727</v>
      </c>
      <c r="U111" s="1216" t="s">
        <v>1786</v>
      </c>
      <c r="V111" s="1217"/>
      <c r="W111" s="316" t="s">
        <v>1786</v>
      </c>
      <c r="X111" s="643"/>
      <c r="Y111" s="316" t="s">
        <v>1786</v>
      </c>
      <c r="Z111" s="281"/>
      <c r="AA111" s="552">
        <v>310</v>
      </c>
      <c r="AB111" s="552">
        <v>310</v>
      </c>
      <c r="AC111" s="1225" t="s">
        <v>727</v>
      </c>
      <c r="AD111" s="316" t="s">
        <v>1786</v>
      </c>
      <c r="AE111" s="643"/>
      <c r="AF111" s="499" t="s">
        <v>1786</v>
      </c>
      <c r="AG111" s="552">
        <v>310</v>
      </c>
      <c r="AH111" s="515"/>
      <c r="AI111" s="515"/>
      <c r="AJ111" s="71"/>
      <c r="AK111" s="71"/>
      <c r="AL111" s="760">
        <v>310</v>
      </c>
      <c r="AM111" s="529" t="s">
        <v>727</v>
      </c>
      <c r="AN111" s="643"/>
      <c r="AO111" s="643"/>
      <c r="AP111" s="281"/>
      <c r="AQ111" s="499" t="s">
        <v>1786</v>
      </c>
      <c r="AR111" s="552">
        <v>310</v>
      </c>
      <c r="AS111" s="515"/>
      <c r="AT111" s="71"/>
    </row>
    <row r="112" spans="1:46" ht="12" customHeight="1" x14ac:dyDescent="0.25">
      <c r="A112" s="552">
        <v>315</v>
      </c>
      <c r="B112" s="529" t="s">
        <v>780</v>
      </c>
      <c r="C112" s="643" t="s">
        <v>1786</v>
      </c>
      <c r="D112" s="643"/>
      <c r="E112" s="316" t="s">
        <v>1786</v>
      </c>
      <c r="F112" s="643"/>
      <c r="G112" s="316" t="s">
        <v>1786</v>
      </c>
      <c r="H112" s="281"/>
      <c r="I112" s="552">
        <v>315</v>
      </c>
      <c r="J112" s="552">
        <v>315</v>
      </c>
      <c r="K112" s="1225" t="s">
        <v>780</v>
      </c>
      <c r="L112" s="316" t="s">
        <v>1786</v>
      </c>
      <c r="M112" s="643"/>
      <c r="N112" s="316" t="s">
        <v>1786</v>
      </c>
      <c r="O112" s="643"/>
      <c r="P112" s="316" t="s">
        <v>1786</v>
      </c>
      <c r="Q112" s="281"/>
      <c r="R112" s="552">
        <v>315</v>
      </c>
      <c r="S112" s="552">
        <v>315</v>
      </c>
      <c r="T112" s="1225" t="s">
        <v>780</v>
      </c>
      <c r="U112" s="1216" t="s">
        <v>1786</v>
      </c>
      <c r="V112" s="1217"/>
      <c r="W112" s="316" t="s">
        <v>1786</v>
      </c>
      <c r="X112" s="643"/>
      <c r="Y112" s="316" t="s">
        <v>1786</v>
      </c>
      <c r="Z112" s="281"/>
      <c r="AA112" s="552">
        <v>315</v>
      </c>
      <c r="AB112" s="552">
        <v>315</v>
      </c>
      <c r="AC112" s="1225" t="s">
        <v>780</v>
      </c>
      <c r="AD112" s="316" t="s">
        <v>1786</v>
      </c>
      <c r="AE112" s="643"/>
      <c r="AF112" s="499" t="s">
        <v>1786</v>
      </c>
      <c r="AG112" s="552">
        <v>315</v>
      </c>
      <c r="AH112" s="515"/>
      <c r="AI112" s="515"/>
      <c r="AJ112" s="71"/>
      <c r="AK112" s="71"/>
      <c r="AL112" s="760">
        <v>315</v>
      </c>
      <c r="AM112" s="529" t="s">
        <v>780</v>
      </c>
      <c r="AN112" s="643"/>
      <c r="AO112" s="643"/>
      <c r="AP112" s="281"/>
      <c r="AQ112" s="499" t="s">
        <v>1786</v>
      </c>
      <c r="AR112" s="552">
        <v>315</v>
      </c>
      <c r="AS112" s="515"/>
      <c r="AT112" s="71"/>
    </row>
    <row r="113" spans="1:46" ht="12" customHeight="1" x14ac:dyDescent="0.25">
      <c r="A113" s="552">
        <v>320</v>
      </c>
      <c r="B113" s="529" t="s">
        <v>785</v>
      </c>
      <c r="C113" s="643" t="s">
        <v>1786</v>
      </c>
      <c r="D113" s="643"/>
      <c r="E113" s="316" t="s">
        <v>1786</v>
      </c>
      <c r="F113" s="643"/>
      <c r="G113" s="316" t="s">
        <v>1786</v>
      </c>
      <c r="H113" s="281"/>
      <c r="I113" s="552">
        <v>320</v>
      </c>
      <c r="J113" s="552">
        <v>320</v>
      </c>
      <c r="K113" s="1225" t="s">
        <v>785</v>
      </c>
      <c r="L113" s="316" t="s">
        <v>1786</v>
      </c>
      <c r="M113" s="643"/>
      <c r="N113" s="316" t="s">
        <v>1786</v>
      </c>
      <c r="O113" s="643"/>
      <c r="P113" s="316" t="s">
        <v>1786</v>
      </c>
      <c r="Q113" s="281"/>
      <c r="R113" s="552">
        <v>320</v>
      </c>
      <c r="S113" s="552">
        <v>320</v>
      </c>
      <c r="T113" s="1225" t="s">
        <v>785</v>
      </c>
      <c r="U113" s="1216" t="s">
        <v>1786</v>
      </c>
      <c r="V113" s="1217"/>
      <c r="W113" s="316" t="s">
        <v>1786</v>
      </c>
      <c r="X113" s="643"/>
      <c r="Y113" s="316" t="s">
        <v>1786</v>
      </c>
      <c r="Z113" s="281"/>
      <c r="AA113" s="552">
        <v>320</v>
      </c>
      <c r="AB113" s="552">
        <v>320</v>
      </c>
      <c r="AC113" s="1225" t="s">
        <v>785</v>
      </c>
      <c r="AD113" s="316" t="s">
        <v>1786</v>
      </c>
      <c r="AE113" s="643"/>
      <c r="AF113" s="499" t="s">
        <v>1786</v>
      </c>
      <c r="AG113" s="552">
        <v>320</v>
      </c>
      <c r="AH113" s="515"/>
      <c r="AI113" s="515"/>
      <c r="AJ113" s="71"/>
      <c r="AK113" s="71"/>
      <c r="AL113" s="760">
        <v>320</v>
      </c>
      <c r="AM113" s="529" t="s">
        <v>785</v>
      </c>
      <c r="AN113" s="643"/>
      <c r="AO113" s="643"/>
      <c r="AP113" s="281"/>
      <c r="AQ113" s="499" t="s">
        <v>1786</v>
      </c>
      <c r="AR113" s="552">
        <v>320</v>
      </c>
      <c r="AS113" s="515"/>
      <c r="AT113" s="71"/>
    </row>
    <row r="114" spans="1:46" ht="12" customHeight="1" x14ac:dyDescent="0.25">
      <c r="A114" s="554">
        <v>325</v>
      </c>
      <c r="B114" s="532" t="s">
        <v>1230</v>
      </c>
      <c r="C114" s="647" t="s">
        <v>1786</v>
      </c>
      <c r="D114" s="647"/>
      <c r="E114" s="322" t="s">
        <v>1786</v>
      </c>
      <c r="F114" s="647"/>
      <c r="G114" s="322" t="s">
        <v>1786</v>
      </c>
      <c r="H114" s="287"/>
      <c r="I114" s="554">
        <v>325</v>
      </c>
      <c r="J114" s="554">
        <v>325</v>
      </c>
      <c r="K114" s="1230" t="s">
        <v>1230</v>
      </c>
      <c r="L114" s="322" t="s">
        <v>1786</v>
      </c>
      <c r="M114" s="647"/>
      <c r="N114" s="322" t="s">
        <v>1786</v>
      </c>
      <c r="O114" s="647"/>
      <c r="P114" s="322" t="s">
        <v>1786</v>
      </c>
      <c r="Q114" s="287"/>
      <c r="R114" s="554">
        <v>325</v>
      </c>
      <c r="S114" s="554">
        <v>325</v>
      </c>
      <c r="T114" s="1230" t="s">
        <v>1230</v>
      </c>
      <c r="U114" s="1219" t="s">
        <v>1786</v>
      </c>
      <c r="V114" s="1220"/>
      <c r="W114" s="322" t="s">
        <v>1786</v>
      </c>
      <c r="X114" s="647"/>
      <c r="Y114" s="322" t="s">
        <v>1786</v>
      </c>
      <c r="Z114" s="287"/>
      <c r="AA114" s="554">
        <v>325</v>
      </c>
      <c r="AB114" s="554">
        <v>325</v>
      </c>
      <c r="AC114" s="1230" t="s">
        <v>1230</v>
      </c>
      <c r="AD114" s="322" t="s">
        <v>1786</v>
      </c>
      <c r="AE114" s="647"/>
      <c r="AF114" s="497" t="s">
        <v>1786</v>
      </c>
      <c r="AG114" s="554">
        <v>325</v>
      </c>
      <c r="AH114" s="515"/>
      <c r="AI114" s="515"/>
      <c r="AJ114" s="71"/>
      <c r="AK114" s="71"/>
      <c r="AL114" s="762">
        <v>325</v>
      </c>
      <c r="AM114" s="532" t="s">
        <v>1230</v>
      </c>
      <c r="AN114" s="647"/>
      <c r="AO114" s="647"/>
      <c r="AP114" s="287"/>
      <c r="AQ114" s="497" t="s">
        <v>1786</v>
      </c>
      <c r="AR114" s="554">
        <v>325</v>
      </c>
      <c r="AS114" s="515"/>
      <c r="AT114" s="71"/>
    </row>
    <row r="115" spans="1:46" ht="12" customHeight="1" x14ac:dyDescent="0.25">
      <c r="A115" s="552">
        <v>330</v>
      </c>
      <c r="B115" s="529" t="s">
        <v>1231</v>
      </c>
      <c r="C115" s="655" t="s">
        <v>1786</v>
      </c>
      <c r="D115" s="655"/>
      <c r="E115" s="782" t="s">
        <v>1786</v>
      </c>
      <c r="F115" s="655"/>
      <c r="G115" s="782" t="s">
        <v>1786</v>
      </c>
      <c r="H115" s="1231"/>
      <c r="I115" s="552">
        <v>330</v>
      </c>
      <c r="J115" s="552">
        <v>330</v>
      </c>
      <c r="K115" s="1225" t="s">
        <v>1231</v>
      </c>
      <c r="L115" s="782" t="s">
        <v>1786</v>
      </c>
      <c r="M115" s="655"/>
      <c r="N115" s="782" t="s">
        <v>1786</v>
      </c>
      <c r="O115" s="655"/>
      <c r="P115" s="782" t="s">
        <v>1786</v>
      </c>
      <c r="Q115" s="1231"/>
      <c r="R115" s="552">
        <v>330</v>
      </c>
      <c r="S115" s="552">
        <v>330</v>
      </c>
      <c r="T115" s="1225" t="s">
        <v>1231</v>
      </c>
      <c r="U115" s="782" t="s">
        <v>1786</v>
      </c>
      <c r="V115" s="655"/>
      <c r="W115" s="782" t="s">
        <v>1786</v>
      </c>
      <c r="X115" s="655"/>
      <c r="Y115" s="782" t="s">
        <v>1786</v>
      </c>
      <c r="Z115" s="1231"/>
      <c r="AA115" s="552">
        <v>330</v>
      </c>
      <c r="AB115" s="552">
        <v>330</v>
      </c>
      <c r="AC115" s="1225" t="s">
        <v>1231</v>
      </c>
      <c r="AD115" s="782" t="s">
        <v>1786</v>
      </c>
      <c r="AE115" s="655"/>
      <c r="AF115" s="658" t="s">
        <v>1786</v>
      </c>
      <c r="AG115" s="552">
        <v>330</v>
      </c>
      <c r="AH115" s="515"/>
      <c r="AI115" s="515"/>
      <c r="AJ115" s="71"/>
      <c r="AK115" s="71"/>
      <c r="AL115" s="760">
        <v>330</v>
      </c>
      <c r="AM115" s="529" t="s">
        <v>1231</v>
      </c>
      <c r="AN115" s="655"/>
      <c r="AO115" s="655"/>
      <c r="AP115" s="1231"/>
      <c r="AQ115" s="658" t="s">
        <v>1786</v>
      </c>
      <c r="AR115" s="552">
        <v>330</v>
      </c>
      <c r="AS115" s="515"/>
      <c r="AT115" s="71"/>
    </row>
    <row r="116" spans="1:46" ht="12" customHeight="1" x14ac:dyDescent="0.25">
      <c r="A116" s="552">
        <v>335</v>
      </c>
      <c r="B116" s="529" t="s">
        <v>1233</v>
      </c>
      <c r="C116" s="643" t="s">
        <v>1786</v>
      </c>
      <c r="D116" s="643"/>
      <c r="E116" s="316" t="s">
        <v>1786</v>
      </c>
      <c r="F116" s="643"/>
      <c r="G116" s="316" t="s">
        <v>1786</v>
      </c>
      <c r="H116" s="281"/>
      <c r="I116" s="552">
        <v>335</v>
      </c>
      <c r="J116" s="552">
        <v>335</v>
      </c>
      <c r="K116" s="1225" t="s">
        <v>1233</v>
      </c>
      <c r="L116" s="316" t="s">
        <v>1786</v>
      </c>
      <c r="M116" s="643"/>
      <c r="N116" s="316" t="s">
        <v>1786</v>
      </c>
      <c r="O116" s="643"/>
      <c r="P116" s="316" t="s">
        <v>1786</v>
      </c>
      <c r="Q116" s="281"/>
      <c r="R116" s="552">
        <v>335</v>
      </c>
      <c r="S116" s="552">
        <v>335</v>
      </c>
      <c r="T116" s="1225" t="s">
        <v>1233</v>
      </c>
      <c r="U116" s="1216" t="s">
        <v>1786</v>
      </c>
      <c r="V116" s="1217"/>
      <c r="W116" s="316" t="s">
        <v>1786</v>
      </c>
      <c r="X116" s="643"/>
      <c r="Y116" s="316" t="s">
        <v>1786</v>
      </c>
      <c r="Z116" s="281"/>
      <c r="AA116" s="552">
        <v>335</v>
      </c>
      <c r="AB116" s="552">
        <v>335</v>
      </c>
      <c r="AC116" s="1225" t="s">
        <v>1233</v>
      </c>
      <c r="AD116" s="316" t="s">
        <v>1786</v>
      </c>
      <c r="AE116" s="643"/>
      <c r="AF116" s="499" t="s">
        <v>1786</v>
      </c>
      <c r="AG116" s="552">
        <v>335</v>
      </c>
      <c r="AH116" s="515"/>
      <c r="AI116" s="515"/>
      <c r="AJ116" s="71"/>
      <c r="AK116" s="71"/>
      <c r="AL116" s="760">
        <v>335</v>
      </c>
      <c r="AM116" s="529" t="s">
        <v>1233</v>
      </c>
      <c r="AN116" s="643"/>
      <c r="AO116" s="643"/>
      <c r="AP116" s="281"/>
      <c r="AQ116" s="499" t="s">
        <v>1786</v>
      </c>
      <c r="AR116" s="552">
        <v>335</v>
      </c>
      <c r="AS116" s="515"/>
      <c r="AT116" s="71"/>
    </row>
    <row r="117" spans="1:46" ht="12" customHeight="1" x14ac:dyDescent="0.25">
      <c r="A117" s="552">
        <v>340</v>
      </c>
      <c r="B117" s="529" t="s">
        <v>833</v>
      </c>
      <c r="C117" s="643" t="s">
        <v>1786</v>
      </c>
      <c r="D117" s="643"/>
      <c r="E117" s="316" t="s">
        <v>1786</v>
      </c>
      <c r="F117" s="643"/>
      <c r="G117" s="316" t="s">
        <v>1786</v>
      </c>
      <c r="H117" s="281"/>
      <c r="I117" s="552">
        <v>340</v>
      </c>
      <c r="J117" s="552">
        <v>340</v>
      </c>
      <c r="K117" s="1225" t="s">
        <v>833</v>
      </c>
      <c r="L117" s="316" t="s">
        <v>1786</v>
      </c>
      <c r="M117" s="643"/>
      <c r="N117" s="316" t="s">
        <v>1786</v>
      </c>
      <c r="O117" s="643"/>
      <c r="P117" s="316" t="s">
        <v>1786</v>
      </c>
      <c r="Q117" s="281"/>
      <c r="R117" s="552">
        <v>340</v>
      </c>
      <c r="S117" s="552">
        <v>340</v>
      </c>
      <c r="T117" s="1225" t="s">
        <v>833</v>
      </c>
      <c r="U117" s="1216" t="s">
        <v>1786</v>
      </c>
      <c r="V117" s="1217"/>
      <c r="W117" s="316" t="s">
        <v>1786</v>
      </c>
      <c r="X117" s="643"/>
      <c r="Y117" s="316" t="s">
        <v>1786</v>
      </c>
      <c r="Z117" s="281"/>
      <c r="AA117" s="552">
        <v>340</v>
      </c>
      <c r="AB117" s="552">
        <v>340</v>
      </c>
      <c r="AC117" s="1225" t="s">
        <v>833</v>
      </c>
      <c r="AD117" s="316" t="s">
        <v>1786</v>
      </c>
      <c r="AE117" s="643"/>
      <c r="AF117" s="499" t="s">
        <v>1786</v>
      </c>
      <c r="AG117" s="552">
        <v>340</v>
      </c>
      <c r="AH117" s="515"/>
      <c r="AI117" s="515"/>
      <c r="AJ117" s="71"/>
      <c r="AK117" s="71"/>
      <c r="AL117" s="760">
        <v>340</v>
      </c>
      <c r="AM117" s="529" t="s">
        <v>833</v>
      </c>
      <c r="AN117" s="643"/>
      <c r="AO117" s="643"/>
      <c r="AP117" s="281"/>
      <c r="AQ117" s="499" t="s">
        <v>1786</v>
      </c>
      <c r="AR117" s="552">
        <v>340</v>
      </c>
      <c r="AS117" s="515"/>
      <c r="AT117" s="71"/>
    </row>
    <row r="118" spans="1:46" ht="12" customHeight="1" x14ac:dyDescent="0.25">
      <c r="A118" s="552">
        <v>345</v>
      </c>
      <c r="B118" s="529" t="s">
        <v>1235</v>
      </c>
      <c r="C118" s="643" t="s">
        <v>1786</v>
      </c>
      <c r="D118" s="643"/>
      <c r="E118" s="316" t="s">
        <v>1786</v>
      </c>
      <c r="F118" s="643"/>
      <c r="G118" s="316" t="s">
        <v>1786</v>
      </c>
      <c r="H118" s="281"/>
      <c r="I118" s="552">
        <v>345</v>
      </c>
      <c r="J118" s="552">
        <v>345</v>
      </c>
      <c r="K118" s="1225" t="s">
        <v>1235</v>
      </c>
      <c r="L118" s="316" t="s">
        <v>1786</v>
      </c>
      <c r="M118" s="643"/>
      <c r="N118" s="316" t="s">
        <v>1786</v>
      </c>
      <c r="O118" s="643"/>
      <c r="P118" s="316" t="s">
        <v>1786</v>
      </c>
      <c r="Q118" s="281"/>
      <c r="R118" s="552">
        <v>345</v>
      </c>
      <c r="S118" s="552">
        <v>345</v>
      </c>
      <c r="T118" s="1225" t="s">
        <v>1235</v>
      </c>
      <c r="U118" s="1216" t="s">
        <v>1786</v>
      </c>
      <c r="V118" s="1217"/>
      <c r="W118" s="316" t="s">
        <v>1786</v>
      </c>
      <c r="X118" s="643"/>
      <c r="Y118" s="316" t="s">
        <v>1786</v>
      </c>
      <c r="Z118" s="281"/>
      <c r="AA118" s="552">
        <v>345</v>
      </c>
      <c r="AB118" s="552">
        <v>345</v>
      </c>
      <c r="AC118" s="1225" t="s">
        <v>1235</v>
      </c>
      <c r="AD118" s="316" t="s">
        <v>1786</v>
      </c>
      <c r="AE118" s="643"/>
      <c r="AF118" s="499" t="s">
        <v>1786</v>
      </c>
      <c r="AG118" s="552">
        <v>345</v>
      </c>
      <c r="AH118" s="515"/>
      <c r="AI118" s="515"/>
      <c r="AJ118" s="71"/>
      <c r="AK118" s="71"/>
      <c r="AL118" s="760">
        <v>345</v>
      </c>
      <c r="AM118" s="529" t="s">
        <v>1235</v>
      </c>
      <c r="AN118" s="643"/>
      <c r="AO118" s="643"/>
      <c r="AP118" s="281"/>
      <c r="AQ118" s="499" t="s">
        <v>1786</v>
      </c>
      <c r="AR118" s="552">
        <v>345</v>
      </c>
      <c r="AS118" s="515"/>
      <c r="AT118" s="71"/>
    </row>
    <row r="119" spans="1:46" ht="12" customHeight="1" x14ac:dyDescent="0.25">
      <c r="A119" s="554">
        <v>350</v>
      </c>
      <c r="B119" s="532" t="s">
        <v>819</v>
      </c>
      <c r="C119" s="647" t="s">
        <v>1786</v>
      </c>
      <c r="D119" s="647"/>
      <c r="E119" s="322" t="s">
        <v>1786</v>
      </c>
      <c r="F119" s="647"/>
      <c r="G119" s="322" t="s">
        <v>1786</v>
      </c>
      <c r="H119" s="287"/>
      <c r="I119" s="554">
        <v>350</v>
      </c>
      <c r="J119" s="554">
        <v>350</v>
      </c>
      <c r="K119" s="1230" t="s">
        <v>819</v>
      </c>
      <c r="L119" s="322" t="s">
        <v>1786</v>
      </c>
      <c r="M119" s="647"/>
      <c r="N119" s="322" t="s">
        <v>1786</v>
      </c>
      <c r="O119" s="647"/>
      <c r="P119" s="322" t="s">
        <v>1786</v>
      </c>
      <c r="Q119" s="287"/>
      <c r="R119" s="554">
        <v>350</v>
      </c>
      <c r="S119" s="554">
        <v>350</v>
      </c>
      <c r="T119" s="1230" t="s">
        <v>819</v>
      </c>
      <c r="U119" s="1219" t="s">
        <v>1786</v>
      </c>
      <c r="V119" s="1220"/>
      <c r="W119" s="322" t="s">
        <v>1786</v>
      </c>
      <c r="X119" s="647"/>
      <c r="Y119" s="322" t="s">
        <v>1786</v>
      </c>
      <c r="Z119" s="287"/>
      <c r="AA119" s="554">
        <v>350</v>
      </c>
      <c r="AB119" s="554">
        <v>350</v>
      </c>
      <c r="AC119" s="1230" t="s">
        <v>819</v>
      </c>
      <c r="AD119" s="322" t="s">
        <v>1786</v>
      </c>
      <c r="AE119" s="647"/>
      <c r="AF119" s="497" t="s">
        <v>1786</v>
      </c>
      <c r="AG119" s="554">
        <v>350</v>
      </c>
      <c r="AH119" s="515"/>
      <c r="AI119" s="515"/>
      <c r="AJ119" s="71"/>
      <c r="AK119" s="71"/>
      <c r="AL119" s="762">
        <v>350</v>
      </c>
      <c r="AM119" s="532" t="s">
        <v>819</v>
      </c>
      <c r="AN119" s="647"/>
      <c r="AO119" s="647"/>
      <c r="AP119" s="287"/>
      <c r="AQ119" s="497" t="s">
        <v>1786</v>
      </c>
      <c r="AR119" s="554">
        <v>350</v>
      </c>
      <c r="AS119" s="515"/>
      <c r="AT119" s="71"/>
    </row>
    <row r="120" spans="1:46" ht="12" customHeight="1" x14ac:dyDescent="0.25">
      <c r="A120" s="552">
        <v>355</v>
      </c>
      <c r="B120" s="529" t="s">
        <v>1237</v>
      </c>
      <c r="C120" s="643" t="s">
        <v>1786</v>
      </c>
      <c r="D120" s="643"/>
      <c r="E120" s="316" t="s">
        <v>1786</v>
      </c>
      <c r="F120" s="643"/>
      <c r="G120" s="316" t="s">
        <v>1786</v>
      </c>
      <c r="H120" s="281"/>
      <c r="I120" s="552">
        <v>355</v>
      </c>
      <c r="J120" s="552">
        <v>355</v>
      </c>
      <c r="K120" s="1225" t="s">
        <v>1237</v>
      </c>
      <c r="L120" s="316" t="s">
        <v>1786</v>
      </c>
      <c r="M120" s="643"/>
      <c r="N120" s="316" t="s">
        <v>1786</v>
      </c>
      <c r="O120" s="643"/>
      <c r="P120" s="316" t="s">
        <v>1786</v>
      </c>
      <c r="Q120" s="281"/>
      <c r="R120" s="552">
        <v>355</v>
      </c>
      <c r="S120" s="552">
        <v>355</v>
      </c>
      <c r="T120" s="1225" t="s">
        <v>1237</v>
      </c>
      <c r="U120" s="1216" t="s">
        <v>1786</v>
      </c>
      <c r="V120" s="1217"/>
      <c r="W120" s="316" t="s">
        <v>1786</v>
      </c>
      <c r="X120" s="643"/>
      <c r="Y120" s="316" t="s">
        <v>1786</v>
      </c>
      <c r="Z120" s="281"/>
      <c r="AA120" s="552">
        <v>355</v>
      </c>
      <c r="AB120" s="552">
        <v>355</v>
      </c>
      <c r="AC120" s="1225" t="s">
        <v>1237</v>
      </c>
      <c r="AD120" s="316" t="s">
        <v>1786</v>
      </c>
      <c r="AE120" s="643"/>
      <c r="AF120" s="499" t="s">
        <v>1786</v>
      </c>
      <c r="AG120" s="552">
        <v>355</v>
      </c>
      <c r="AH120" s="515"/>
      <c r="AI120" s="515"/>
      <c r="AJ120" s="71"/>
      <c r="AK120" s="71"/>
      <c r="AL120" s="760">
        <v>355</v>
      </c>
      <c r="AM120" s="529" t="s">
        <v>1237</v>
      </c>
      <c r="AN120" s="643"/>
      <c r="AO120" s="643"/>
      <c r="AP120" s="281"/>
      <c r="AQ120" s="499" t="s">
        <v>1786</v>
      </c>
      <c r="AR120" s="552">
        <v>355</v>
      </c>
      <c r="AS120" s="515"/>
      <c r="AT120" s="71"/>
    </row>
    <row r="121" spans="1:46" ht="12" customHeight="1" x14ac:dyDescent="0.25">
      <c r="A121" s="552">
        <v>360</v>
      </c>
      <c r="B121" s="529" t="s">
        <v>827</v>
      </c>
      <c r="C121" s="643" t="s">
        <v>1786</v>
      </c>
      <c r="D121" s="643"/>
      <c r="E121" s="316" t="s">
        <v>1786</v>
      </c>
      <c r="F121" s="643"/>
      <c r="G121" s="316" t="s">
        <v>1786</v>
      </c>
      <c r="H121" s="281"/>
      <c r="I121" s="552">
        <v>360</v>
      </c>
      <c r="J121" s="552">
        <v>360</v>
      </c>
      <c r="K121" s="1225" t="s">
        <v>827</v>
      </c>
      <c r="L121" s="316" t="s">
        <v>1786</v>
      </c>
      <c r="M121" s="643"/>
      <c r="N121" s="316" t="s">
        <v>1786</v>
      </c>
      <c r="O121" s="643"/>
      <c r="P121" s="316" t="s">
        <v>1786</v>
      </c>
      <c r="Q121" s="281"/>
      <c r="R121" s="552">
        <v>360</v>
      </c>
      <c r="S121" s="552">
        <v>360</v>
      </c>
      <c r="T121" s="1225" t="s">
        <v>827</v>
      </c>
      <c r="U121" s="1216" t="s">
        <v>1786</v>
      </c>
      <c r="V121" s="1217"/>
      <c r="W121" s="316" t="s">
        <v>1786</v>
      </c>
      <c r="X121" s="643"/>
      <c r="Y121" s="316" t="s">
        <v>1786</v>
      </c>
      <c r="Z121" s="281"/>
      <c r="AA121" s="552">
        <v>360</v>
      </c>
      <c r="AB121" s="552">
        <v>360</v>
      </c>
      <c r="AC121" s="1225" t="s">
        <v>827</v>
      </c>
      <c r="AD121" s="316" t="s">
        <v>1786</v>
      </c>
      <c r="AE121" s="643"/>
      <c r="AF121" s="499" t="s">
        <v>1786</v>
      </c>
      <c r="AG121" s="552">
        <v>360</v>
      </c>
      <c r="AH121" s="515"/>
      <c r="AI121" s="515"/>
      <c r="AJ121" s="71"/>
      <c r="AK121" s="71"/>
      <c r="AL121" s="760">
        <v>360</v>
      </c>
      <c r="AM121" s="529" t="s">
        <v>827</v>
      </c>
      <c r="AN121" s="643"/>
      <c r="AO121" s="643"/>
      <c r="AP121" s="281"/>
      <c r="AQ121" s="499" t="s">
        <v>1786</v>
      </c>
      <c r="AR121" s="552">
        <v>360</v>
      </c>
      <c r="AS121" s="515"/>
      <c r="AT121" s="71"/>
    </row>
    <row r="122" spans="1:46" ht="12" customHeight="1" x14ac:dyDescent="0.25">
      <c r="A122" s="552">
        <v>365</v>
      </c>
      <c r="B122" s="529" t="s">
        <v>852</v>
      </c>
      <c r="C122" s="643" t="s">
        <v>1786</v>
      </c>
      <c r="D122" s="643"/>
      <c r="E122" s="316" t="s">
        <v>1786</v>
      </c>
      <c r="F122" s="643"/>
      <c r="G122" s="316" t="s">
        <v>1786</v>
      </c>
      <c r="H122" s="281"/>
      <c r="I122" s="552">
        <v>365</v>
      </c>
      <c r="J122" s="552">
        <v>365</v>
      </c>
      <c r="K122" s="1225" t="s">
        <v>852</v>
      </c>
      <c r="L122" s="316" t="s">
        <v>1786</v>
      </c>
      <c r="M122" s="643"/>
      <c r="N122" s="316" t="s">
        <v>1786</v>
      </c>
      <c r="O122" s="643"/>
      <c r="P122" s="316" t="s">
        <v>1786</v>
      </c>
      <c r="Q122" s="281"/>
      <c r="R122" s="552">
        <v>365</v>
      </c>
      <c r="S122" s="552">
        <v>365</v>
      </c>
      <c r="T122" s="1225" t="s">
        <v>852</v>
      </c>
      <c r="U122" s="1216" t="s">
        <v>1786</v>
      </c>
      <c r="V122" s="1217"/>
      <c r="W122" s="316" t="s">
        <v>1786</v>
      </c>
      <c r="X122" s="643"/>
      <c r="Y122" s="316" t="s">
        <v>1786</v>
      </c>
      <c r="Z122" s="281"/>
      <c r="AA122" s="552">
        <v>365</v>
      </c>
      <c r="AB122" s="552">
        <v>365</v>
      </c>
      <c r="AC122" s="1225" t="s">
        <v>852</v>
      </c>
      <c r="AD122" s="316" t="s">
        <v>1786</v>
      </c>
      <c r="AE122" s="643"/>
      <c r="AF122" s="499" t="s">
        <v>1786</v>
      </c>
      <c r="AG122" s="552">
        <v>365</v>
      </c>
      <c r="AH122" s="515"/>
      <c r="AI122" s="515"/>
      <c r="AJ122" s="71"/>
      <c r="AK122" s="71"/>
      <c r="AL122" s="760">
        <v>365</v>
      </c>
      <c r="AM122" s="529" t="s">
        <v>852</v>
      </c>
      <c r="AN122" s="643"/>
      <c r="AO122" s="643"/>
      <c r="AP122" s="281"/>
      <c r="AQ122" s="499" t="s">
        <v>1786</v>
      </c>
      <c r="AR122" s="552">
        <v>365</v>
      </c>
      <c r="AS122" s="515"/>
      <c r="AT122" s="71"/>
    </row>
    <row r="123" spans="1:46" ht="12" customHeight="1" x14ac:dyDescent="0.25">
      <c r="A123" s="552">
        <v>370</v>
      </c>
      <c r="B123" s="529" t="s">
        <v>824</v>
      </c>
      <c r="C123" s="643" t="s">
        <v>1786</v>
      </c>
      <c r="D123" s="643"/>
      <c r="E123" s="316" t="s">
        <v>1786</v>
      </c>
      <c r="F123" s="643"/>
      <c r="G123" s="316" t="s">
        <v>1786</v>
      </c>
      <c r="H123" s="281"/>
      <c r="I123" s="552">
        <v>370</v>
      </c>
      <c r="J123" s="552">
        <v>370</v>
      </c>
      <c r="K123" s="1225" t="s">
        <v>824</v>
      </c>
      <c r="L123" s="316" t="s">
        <v>1786</v>
      </c>
      <c r="M123" s="643"/>
      <c r="N123" s="316" t="s">
        <v>1786</v>
      </c>
      <c r="O123" s="643"/>
      <c r="P123" s="316" t="s">
        <v>1786</v>
      </c>
      <c r="Q123" s="281"/>
      <c r="R123" s="552">
        <v>370</v>
      </c>
      <c r="S123" s="552">
        <v>370</v>
      </c>
      <c r="T123" s="1225" t="s">
        <v>824</v>
      </c>
      <c r="U123" s="1216" t="s">
        <v>1786</v>
      </c>
      <c r="V123" s="1217"/>
      <c r="W123" s="316" t="s">
        <v>1786</v>
      </c>
      <c r="X123" s="643"/>
      <c r="Y123" s="316" t="s">
        <v>1786</v>
      </c>
      <c r="Z123" s="281"/>
      <c r="AA123" s="552">
        <v>370</v>
      </c>
      <c r="AB123" s="552">
        <v>370</v>
      </c>
      <c r="AC123" s="1225" t="s">
        <v>824</v>
      </c>
      <c r="AD123" s="316" t="s">
        <v>1786</v>
      </c>
      <c r="AE123" s="643"/>
      <c r="AF123" s="499" t="s">
        <v>1786</v>
      </c>
      <c r="AG123" s="552">
        <v>370</v>
      </c>
      <c r="AH123" s="515"/>
      <c r="AI123" s="515"/>
      <c r="AJ123" s="71"/>
      <c r="AK123" s="71"/>
      <c r="AL123" s="760">
        <v>370</v>
      </c>
      <c r="AM123" s="529" t="s">
        <v>824</v>
      </c>
      <c r="AN123" s="643"/>
      <c r="AO123" s="643"/>
      <c r="AP123" s="281"/>
      <c r="AQ123" s="499" t="s">
        <v>1786</v>
      </c>
      <c r="AR123" s="552">
        <v>370</v>
      </c>
      <c r="AS123" s="515"/>
      <c r="AT123" s="71"/>
    </row>
    <row r="124" spans="1:46" ht="12" customHeight="1" x14ac:dyDescent="0.25">
      <c r="A124" s="554">
        <v>375</v>
      </c>
      <c r="B124" s="532" t="s">
        <v>1800</v>
      </c>
      <c r="C124" s="647" t="s">
        <v>1786</v>
      </c>
      <c r="D124" s="647"/>
      <c r="E124" s="322" t="s">
        <v>1786</v>
      </c>
      <c r="F124" s="647"/>
      <c r="G124" s="322" t="s">
        <v>1786</v>
      </c>
      <c r="H124" s="287"/>
      <c r="I124" s="554">
        <v>375</v>
      </c>
      <c r="J124" s="554">
        <v>375</v>
      </c>
      <c r="K124" s="1230" t="s">
        <v>1800</v>
      </c>
      <c r="L124" s="322" t="s">
        <v>1786</v>
      </c>
      <c r="M124" s="647"/>
      <c r="N124" s="322" t="s">
        <v>1786</v>
      </c>
      <c r="O124" s="647"/>
      <c r="P124" s="322" t="s">
        <v>1786</v>
      </c>
      <c r="Q124" s="287"/>
      <c r="R124" s="554">
        <v>375</v>
      </c>
      <c r="S124" s="554">
        <v>375</v>
      </c>
      <c r="T124" s="1230" t="s">
        <v>1800</v>
      </c>
      <c r="U124" s="1219" t="s">
        <v>1786</v>
      </c>
      <c r="V124" s="1220"/>
      <c r="W124" s="322" t="s">
        <v>1786</v>
      </c>
      <c r="X124" s="647"/>
      <c r="Y124" s="322" t="s">
        <v>1786</v>
      </c>
      <c r="Z124" s="287"/>
      <c r="AA124" s="554">
        <v>375</v>
      </c>
      <c r="AB124" s="554">
        <v>375</v>
      </c>
      <c r="AC124" s="1230" t="s">
        <v>1800</v>
      </c>
      <c r="AD124" s="322" t="s">
        <v>1786</v>
      </c>
      <c r="AE124" s="647"/>
      <c r="AF124" s="497" t="s">
        <v>1786</v>
      </c>
      <c r="AG124" s="554">
        <v>375</v>
      </c>
      <c r="AH124" s="515"/>
      <c r="AI124" s="515"/>
      <c r="AJ124" s="71"/>
      <c r="AK124" s="71"/>
      <c r="AL124" s="762">
        <v>375</v>
      </c>
      <c r="AM124" s="532" t="s">
        <v>1800</v>
      </c>
      <c r="AN124" s="647"/>
      <c r="AO124" s="647"/>
      <c r="AP124" s="287"/>
      <c r="AQ124" s="497" t="s">
        <v>1786</v>
      </c>
      <c r="AR124" s="554">
        <v>375</v>
      </c>
      <c r="AS124" s="515"/>
      <c r="AT124" s="71"/>
    </row>
    <row r="125" spans="1:46" ht="12" customHeight="1" x14ac:dyDescent="0.25">
      <c r="A125" s="552">
        <v>380</v>
      </c>
      <c r="B125" s="529" t="s">
        <v>1239</v>
      </c>
      <c r="C125" s="643" t="s">
        <v>1786</v>
      </c>
      <c r="D125" s="643"/>
      <c r="E125" s="316" t="s">
        <v>1786</v>
      </c>
      <c r="F125" s="643"/>
      <c r="G125" s="316" t="s">
        <v>1786</v>
      </c>
      <c r="H125" s="281"/>
      <c r="I125" s="552">
        <v>380</v>
      </c>
      <c r="J125" s="552">
        <v>380</v>
      </c>
      <c r="K125" s="1225" t="s">
        <v>1239</v>
      </c>
      <c r="L125" s="316" t="s">
        <v>1786</v>
      </c>
      <c r="M125" s="643"/>
      <c r="N125" s="316" t="s">
        <v>1786</v>
      </c>
      <c r="O125" s="643"/>
      <c r="P125" s="316" t="s">
        <v>1786</v>
      </c>
      <c r="Q125" s="281"/>
      <c r="R125" s="552">
        <v>380</v>
      </c>
      <c r="S125" s="552">
        <v>380</v>
      </c>
      <c r="T125" s="1225" t="s">
        <v>1239</v>
      </c>
      <c r="U125" s="1216" t="s">
        <v>1786</v>
      </c>
      <c r="V125" s="1217"/>
      <c r="W125" s="316" t="s">
        <v>1786</v>
      </c>
      <c r="X125" s="643"/>
      <c r="Y125" s="316" t="s">
        <v>1786</v>
      </c>
      <c r="Z125" s="281"/>
      <c r="AA125" s="552">
        <v>380</v>
      </c>
      <c r="AB125" s="552">
        <v>380</v>
      </c>
      <c r="AC125" s="1225" t="s">
        <v>1239</v>
      </c>
      <c r="AD125" s="316" t="s">
        <v>1786</v>
      </c>
      <c r="AE125" s="643"/>
      <c r="AF125" s="499" t="s">
        <v>1786</v>
      </c>
      <c r="AG125" s="552">
        <v>380</v>
      </c>
      <c r="AH125" s="515"/>
      <c r="AI125" s="515"/>
      <c r="AJ125" s="71"/>
      <c r="AK125" s="71"/>
      <c r="AL125" s="760">
        <v>380</v>
      </c>
      <c r="AM125" s="529" t="s">
        <v>1239</v>
      </c>
      <c r="AN125" s="643"/>
      <c r="AO125" s="643"/>
      <c r="AP125" s="281"/>
      <c r="AQ125" s="499" t="s">
        <v>1786</v>
      </c>
      <c r="AR125" s="552">
        <v>380</v>
      </c>
      <c r="AS125" s="515"/>
      <c r="AT125" s="71"/>
    </row>
    <row r="126" spans="1:46" ht="12" customHeight="1" x14ac:dyDescent="0.25">
      <c r="A126" s="552">
        <v>385</v>
      </c>
      <c r="B126" s="529" t="s">
        <v>1241</v>
      </c>
      <c r="C126" s="643" t="s">
        <v>1786</v>
      </c>
      <c r="D126" s="643"/>
      <c r="E126" s="316" t="s">
        <v>1786</v>
      </c>
      <c r="F126" s="643"/>
      <c r="G126" s="316" t="s">
        <v>1786</v>
      </c>
      <c r="H126" s="281"/>
      <c r="I126" s="552">
        <v>385</v>
      </c>
      <c r="J126" s="552">
        <v>385</v>
      </c>
      <c r="K126" s="1225" t="s">
        <v>1241</v>
      </c>
      <c r="L126" s="316" t="s">
        <v>1786</v>
      </c>
      <c r="M126" s="643"/>
      <c r="N126" s="316" t="s">
        <v>1786</v>
      </c>
      <c r="O126" s="643"/>
      <c r="P126" s="316" t="s">
        <v>1786</v>
      </c>
      <c r="Q126" s="281"/>
      <c r="R126" s="552">
        <v>385</v>
      </c>
      <c r="S126" s="552">
        <v>385</v>
      </c>
      <c r="T126" s="1225" t="s">
        <v>1241</v>
      </c>
      <c r="U126" s="1216" t="s">
        <v>1786</v>
      </c>
      <c r="V126" s="1217"/>
      <c r="W126" s="316" t="s">
        <v>1786</v>
      </c>
      <c r="X126" s="643"/>
      <c r="Y126" s="316" t="s">
        <v>1786</v>
      </c>
      <c r="Z126" s="281"/>
      <c r="AA126" s="552">
        <v>385</v>
      </c>
      <c r="AB126" s="552">
        <v>385</v>
      </c>
      <c r="AC126" s="1225" t="s">
        <v>1241</v>
      </c>
      <c r="AD126" s="316" t="s">
        <v>1786</v>
      </c>
      <c r="AE126" s="643"/>
      <c r="AF126" s="499" t="s">
        <v>1786</v>
      </c>
      <c r="AG126" s="552">
        <v>385</v>
      </c>
      <c r="AH126" s="515"/>
      <c r="AI126" s="515"/>
      <c r="AJ126" s="71"/>
      <c r="AK126" s="71"/>
      <c r="AL126" s="760">
        <v>385</v>
      </c>
      <c r="AM126" s="529" t="s">
        <v>1241</v>
      </c>
      <c r="AN126" s="643"/>
      <c r="AO126" s="643"/>
      <c r="AP126" s="281"/>
      <c r="AQ126" s="499" t="s">
        <v>1786</v>
      </c>
      <c r="AR126" s="552">
        <v>385</v>
      </c>
      <c r="AS126" s="515"/>
      <c r="AT126" s="71"/>
    </row>
    <row r="127" spans="1:46" ht="12" customHeight="1" x14ac:dyDescent="0.25">
      <c r="A127" s="552">
        <v>390</v>
      </c>
      <c r="B127" s="529" t="s">
        <v>1242</v>
      </c>
      <c r="C127" s="643" t="s">
        <v>1786</v>
      </c>
      <c r="D127" s="643"/>
      <c r="E127" s="316" t="s">
        <v>1786</v>
      </c>
      <c r="F127" s="643"/>
      <c r="G127" s="316" t="s">
        <v>1786</v>
      </c>
      <c r="H127" s="281"/>
      <c r="I127" s="552">
        <v>390</v>
      </c>
      <c r="J127" s="552">
        <v>390</v>
      </c>
      <c r="K127" s="1225" t="s">
        <v>1242</v>
      </c>
      <c r="L127" s="316" t="s">
        <v>1786</v>
      </c>
      <c r="M127" s="643"/>
      <c r="N127" s="316" t="s">
        <v>1786</v>
      </c>
      <c r="O127" s="643"/>
      <c r="P127" s="316" t="s">
        <v>1786</v>
      </c>
      <c r="Q127" s="281"/>
      <c r="R127" s="552">
        <v>390</v>
      </c>
      <c r="S127" s="552">
        <v>390</v>
      </c>
      <c r="T127" s="1225" t="s">
        <v>1242</v>
      </c>
      <c r="U127" s="1216" t="s">
        <v>1786</v>
      </c>
      <c r="V127" s="1217"/>
      <c r="W127" s="316" t="s">
        <v>1786</v>
      </c>
      <c r="X127" s="643"/>
      <c r="Y127" s="316" t="s">
        <v>1786</v>
      </c>
      <c r="Z127" s="281"/>
      <c r="AA127" s="552">
        <v>390</v>
      </c>
      <c r="AB127" s="552">
        <v>390</v>
      </c>
      <c r="AC127" s="1225" t="s">
        <v>1242</v>
      </c>
      <c r="AD127" s="316" t="s">
        <v>1786</v>
      </c>
      <c r="AE127" s="643"/>
      <c r="AF127" s="499" t="s">
        <v>1786</v>
      </c>
      <c r="AG127" s="552">
        <v>390</v>
      </c>
      <c r="AH127" s="515"/>
      <c r="AI127" s="515"/>
      <c r="AJ127" s="71"/>
      <c r="AK127" s="71"/>
      <c r="AL127" s="760">
        <v>390</v>
      </c>
      <c r="AM127" s="529" t="s">
        <v>1242</v>
      </c>
      <c r="AN127" s="643"/>
      <c r="AO127" s="643"/>
      <c r="AP127" s="281"/>
      <c r="AQ127" s="499" t="s">
        <v>1786</v>
      </c>
      <c r="AR127" s="552">
        <v>390</v>
      </c>
      <c r="AS127" s="515"/>
      <c r="AT127" s="71"/>
    </row>
    <row r="128" spans="1:46" ht="12" customHeight="1" x14ac:dyDescent="0.25">
      <c r="A128" s="552">
        <v>395</v>
      </c>
      <c r="B128" s="529" t="s">
        <v>1243</v>
      </c>
      <c r="C128" s="643" t="s">
        <v>1786</v>
      </c>
      <c r="D128" s="643"/>
      <c r="E128" s="316" t="s">
        <v>1786</v>
      </c>
      <c r="F128" s="643"/>
      <c r="G128" s="316" t="s">
        <v>1786</v>
      </c>
      <c r="H128" s="281"/>
      <c r="I128" s="552">
        <v>395</v>
      </c>
      <c r="J128" s="552">
        <v>395</v>
      </c>
      <c r="K128" s="1225" t="s">
        <v>1243</v>
      </c>
      <c r="L128" s="316" t="s">
        <v>1786</v>
      </c>
      <c r="M128" s="643"/>
      <c r="N128" s="316" t="s">
        <v>1786</v>
      </c>
      <c r="O128" s="643"/>
      <c r="P128" s="316" t="s">
        <v>1786</v>
      </c>
      <c r="Q128" s="281"/>
      <c r="R128" s="552">
        <v>395</v>
      </c>
      <c r="S128" s="552">
        <v>395</v>
      </c>
      <c r="T128" s="1225" t="s">
        <v>1243</v>
      </c>
      <c r="U128" s="1216" t="s">
        <v>1786</v>
      </c>
      <c r="V128" s="1217"/>
      <c r="W128" s="316" t="s">
        <v>1786</v>
      </c>
      <c r="X128" s="643"/>
      <c r="Y128" s="316" t="s">
        <v>1786</v>
      </c>
      <c r="Z128" s="281"/>
      <c r="AA128" s="552">
        <v>395</v>
      </c>
      <c r="AB128" s="552">
        <v>395</v>
      </c>
      <c r="AC128" s="1225" t="s">
        <v>1243</v>
      </c>
      <c r="AD128" s="316" t="s">
        <v>1786</v>
      </c>
      <c r="AE128" s="643"/>
      <c r="AF128" s="499" t="s">
        <v>1786</v>
      </c>
      <c r="AG128" s="552">
        <v>395</v>
      </c>
      <c r="AH128" s="515"/>
      <c r="AI128" s="515"/>
      <c r="AJ128" s="71"/>
      <c r="AK128" s="71"/>
      <c r="AL128" s="760">
        <v>395</v>
      </c>
      <c r="AM128" s="529" t="s">
        <v>1243</v>
      </c>
      <c r="AN128" s="643"/>
      <c r="AO128" s="643"/>
      <c r="AP128" s="281"/>
      <c r="AQ128" s="499" t="s">
        <v>1786</v>
      </c>
      <c r="AR128" s="552">
        <v>395</v>
      </c>
      <c r="AS128" s="515"/>
      <c r="AT128" s="71"/>
    </row>
    <row r="129" spans="1:46" ht="12" customHeight="1" x14ac:dyDescent="0.25">
      <c r="A129" s="554">
        <v>400</v>
      </c>
      <c r="B129" s="532" t="s">
        <v>1801</v>
      </c>
      <c r="C129" s="647" t="s">
        <v>1786</v>
      </c>
      <c r="D129" s="647"/>
      <c r="E129" s="322" t="s">
        <v>1786</v>
      </c>
      <c r="F129" s="647"/>
      <c r="G129" s="322" t="s">
        <v>1786</v>
      </c>
      <c r="H129" s="287"/>
      <c r="I129" s="554">
        <v>400</v>
      </c>
      <c r="J129" s="554">
        <v>400</v>
      </c>
      <c r="K129" s="1230" t="s">
        <v>1801</v>
      </c>
      <c r="L129" s="322" t="s">
        <v>1786</v>
      </c>
      <c r="M129" s="647"/>
      <c r="N129" s="322" t="s">
        <v>1786</v>
      </c>
      <c r="O129" s="647"/>
      <c r="P129" s="322" t="s">
        <v>1786</v>
      </c>
      <c r="Q129" s="287"/>
      <c r="R129" s="554">
        <v>400</v>
      </c>
      <c r="S129" s="554">
        <v>400</v>
      </c>
      <c r="T129" s="1230" t="s">
        <v>1801</v>
      </c>
      <c r="U129" s="1219" t="s">
        <v>1786</v>
      </c>
      <c r="V129" s="1220"/>
      <c r="W129" s="322" t="s">
        <v>1786</v>
      </c>
      <c r="X129" s="647"/>
      <c r="Y129" s="322" t="s">
        <v>1786</v>
      </c>
      <c r="Z129" s="287"/>
      <c r="AA129" s="554">
        <v>400</v>
      </c>
      <c r="AB129" s="554">
        <v>400</v>
      </c>
      <c r="AC129" s="1230" t="s">
        <v>1801</v>
      </c>
      <c r="AD129" s="322" t="s">
        <v>1786</v>
      </c>
      <c r="AE129" s="647"/>
      <c r="AF129" s="497" t="s">
        <v>1786</v>
      </c>
      <c r="AG129" s="554">
        <v>400</v>
      </c>
      <c r="AH129" s="515"/>
      <c r="AI129" s="515"/>
      <c r="AJ129" s="71"/>
      <c r="AK129" s="71"/>
      <c r="AL129" s="762">
        <v>400</v>
      </c>
      <c r="AM129" s="532" t="s">
        <v>1801</v>
      </c>
      <c r="AN129" s="647"/>
      <c r="AO129" s="647"/>
      <c r="AP129" s="287"/>
      <c r="AQ129" s="497" t="s">
        <v>1786</v>
      </c>
      <c r="AR129" s="554">
        <v>400</v>
      </c>
      <c r="AS129" s="515"/>
      <c r="AT129" s="71"/>
    </row>
    <row r="130" spans="1:46" ht="12" customHeight="1" thickBot="1" x14ac:dyDescent="0.3">
      <c r="A130" s="552">
        <v>405</v>
      </c>
      <c r="B130" s="529" t="s">
        <v>1802</v>
      </c>
      <c r="C130" s="1221" t="s">
        <v>1784</v>
      </c>
      <c r="D130" s="1221"/>
      <c r="E130" s="765" t="s">
        <v>1784</v>
      </c>
      <c r="F130" s="1221"/>
      <c r="G130" s="765" t="s">
        <v>1784</v>
      </c>
      <c r="H130" s="884"/>
      <c r="I130" s="552">
        <v>405</v>
      </c>
      <c r="J130" s="552">
        <v>405</v>
      </c>
      <c r="K130" s="1225" t="s">
        <v>1802</v>
      </c>
      <c r="L130" s="765" t="s">
        <v>1784</v>
      </c>
      <c r="M130" s="1221"/>
      <c r="N130" s="765" t="s">
        <v>1784</v>
      </c>
      <c r="O130" s="1221"/>
      <c r="P130" s="765" t="s">
        <v>1784</v>
      </c>
      <c r="Q130" s="884"/>
      <c r="R130" s="552">
        <v>405</v>
      </c>
      <c r="S130" s="552">
        <v>405</v>
      </c>
      <c r="T130" s="1225" t="s">
        <v>1802</v>
      </c>
      <c r="U130" s="1222" t="s">
        <v>1784</v>
      </c>
      <c r="V130" s="1223"/>
      <c r="W130" s="765" t="s">
        <v>1784</v>
      </c>
      <c r="X130" s="1221"/>
      <c r="Y130" s="765" t="s">
        <v>1784</v>
      </c>
      <c r="Z130" s="884"/>
      <c r="AA130" s="552">
        <v>405</v>
      </c>
      <c r="AB130" s="552">
        <v>405</v>
      </c>
      <c r="AC130" s="1225" t="s">
        <v>1802</v>
      </c>
      <c r="AD130" s="765" t="s">
        <v>1784</v>
      </c>
      <c r="AE130" s="1221"/>
      <c r="AF130" s="548" t="s">
        <v>1784</v>
      </c>
      <c r="AG130" s="552">
        <v>405</v>
      </c>
      <c r="AH130" s="515"/>
      <c r="AI130" s="515"/>
      <c r="AJ130" s="71"/>
      <c r="AK130" s="71"/>
      <c r="AL130" s="760">
        <v>405</v>
      </c>
      <c r="AM130" s="529" t="s">
        <v>1802</v>
      </c>
      <c r="AN130" s="1221"/>
      <c r="AO130" s="1221"/>
      <c r="AP130" s="884"/>
      <c r="AQ130" s="548" t="s">
        <v>1786</v>
      </c>
      <c r="AR130" s="552">
        <v>405</v>
      </c>
      <c r="AS130" s="515"/>
      <c r="AT130" s="71"/>
    </row>
    <row r="131" spans="1:46" ht="12" customHeight="1" thickTop="1" x14ac:dyDescent="0.25">
      <c r="A131" s="520"/>
      <c r="B131" s="497"/>
      <c r="C131" s="647"/>
      <c r="D131" s="647"/>
      <c r="E131" s="322"/>
      <c r="F131" s="647"/>
      <c r="G131" s="322"/>
      <c r="H131" s="287"/>
      <c r="I131" s="520"/>
      <c r="J131" s="520"/>
      <c r="K131" s="261"/>
      <c r="L131" s="322"/>
      <c r="M131" s="647"/>
      <c r="N131" s="322"/>
      <c r="O131" s="647"/>
      <c r="P131" s="322"/>
      <c r="Q131" s="287"/>
      <c r="R131" s="520"/>
      <c r="S131" s="520"/>
      <c r="T131" s="261"/>
      <c r="U131" s="1219"/>
      <c r="V131" s="1220"/>
      <c r="W131" s="322"/>
      <c r="X131" s="647"/>
      <c r="Y131" s="322"/>
      <c r="Z131" s="287"/>
      <c r="AA131" s="520"/>
      <c r="AB131" s="520"/>
      <c r="AC131" s="261"/>
      <c r="AD131" s="322"/>
      <c r="AE131" s="647"/>
      <c r="AF131" s="497"/>
      <c r="AG131" s="520"/>
      <c r="AH131" s="550"/>
      <c r="AI131" s="550"/>
      <c r="AJ131" s="71"/>
      <c r="AK131" s="71"/>
      <c r="AL131" s="1232"/>
      <c r="AM131" s="497"/>
      <c r="AN131" s="647"/>
      <c r="AO131" s="647"/>
      <c r="AP131" s="287"/>
      <c r="AQ131" s="497"/>
      <c r="AR131" s="520"/>
      <c r="AS131" s="550"/>
      <c r="AT131" s="71"/>
    </row>
    <row r="132" spans="1:46" ht="12" customHeight="1" x14ac:dyDescent="0.25">
      <c r="A132" s="71"/>
      <c r="B132" s="71"/>
      <c r="C132" s="71"/>
      <c r="D132" s="71"/>
      <c r="E132" s="71"/>
      <c r="F132" s="71"/>
      <c r="G132" s="71"/>
      <c r="H132" s="71"/>
      <c r="I132" s="72" t="s">
        <v>1891</v>
      </c>
      <c r="J132" s="71"/>
      <c r="K132" s="71"/>
      <c r="L132" s="71"/>
      <c r="M132" s="71"/>
      <c r="N132" s="71"/>
      <c r="O132" s="71"/>
      <c r="P132" s="71"/>
      <c r="Q132" s="71"/>
      <c r="R132" s="72" t="s">
        <v>1891</v>
      </c>
      <c r="S132" s="71"/>
      <c r="T132" s="71"/>
      <c r="U132" s="71"/>
      <c r="V132" s="71"/>
      <c r="W132" s="71"/>
      <c r="X132" s="71"/>
      <c r="Y132" s="71"/>
      <c r="Z132" s="71"/>
      <c r="AA132" s="72" t="s">
        <v>1891</v>
      </c>
      <c r="AB132" s="71"/>
      <c r="AC132" s="71"/>
      <c r="AD132" s="71"/>
      <c r="AE132" s="71"/>
      <c r="AF132" s="71"/>
      <c r="AG132" s="72" t="s">
        <v>1891</v>
      </c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2" t="s">
        <v>1891</v>
      </c>
      <c r="AS132" s="72"/>
      <c r="AT132" s="71"/>
    </row>
    <row r="133" spans="1:46" ht="12" customHeight="1" x14ac:dyDescent="0.2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</row>
    <row r="134" spans="1:46" ht="12" customHeight="1" x14ac:dyDescent="0.2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</row>
    <row r="135" spans="1:46" ht="12" customHeight="1" x14ac:dyDescent="0.2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</row>
    <row r="136" spans="1:46" ht="12" customHeight="1" x14ac:dyDescent="0.2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</row>
    <row r="137" spans="1:46" ht="12" customHeight="1" x14ac:dyDescent="0.2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</row>
    <row r="138" spans="1:46" ht="12" customHeight="1" x14ac:dyDescent="0.2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</row>
    <row r="139" spans="1:46" ht="12" customHeight="1" x14ac:dyDescent="0.2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</row>
    <row r="140" spans="1:46" ht="12" customHeight="1" x14ac:dyDescent="0.2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</row>
    <row r="141" spans="1:46" ht="12" customHeight="1" x14ac:dyDescent="0.2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</row>
    <row r="142" spans="1:46" ht="12" customHeight="1" x14ac:dyDescent="0.2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</row>
    <row r="143" spans="1:46" ht="12" customHeight="1" x14ac:dyDescent="0.2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</row>
    <row r="144" spans="1:46" ht="12" customHeight="1" x14ac:dyDescent="0.2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</row>
    <row r="145" spans="1:46" ht="12" customHeight="1" x14ac:dyDescent="0.2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</row>
    <row r="146" spans="1:46" ht="12" customHeight="1" x14ac:dyDescent="0.2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</row>
    <row r="147" spans="1:46" ht="12" customHeight="1" x14ac:dyDescent="0.2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</row>
    <row r="148" spans="1:46" ht="12" customHeight="1" x14ac:dyDescent="0.2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</row>
    <row r="149" spans="1:46" ht="12" customHeight="1" x14ac:dyDescent="0.2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</row>
    <row r="150" spans="1:46" ht="12" customHeight="1" x14ac:dyDescent="0.2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</row>
    <row r="151" spans="1:46" ht="12" customHeight="1" x14ac:dyDescent="0.2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</row>
    <row r="152" spans="1:46" ht="12" customHeight="1" x14ac:dyDescent="0.2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</row>
    <row r="153" spans="1:46" ht="12" customHeight="1" x14ac:dyDescent="0.2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</row>
    <row r="154" spans="1:46" ht="12" customHeight="1" x14ac:dyDescent="0.2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</row>
    <row r="155" spans="1:46" ht="12" customHeight="1" x14ac:dyDescent="0.2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</row>
    <row r="156" spans="1:46" ht="12" customHeight="1" x14ac:dyDescent="0.2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</row>
    <row r="157" spans="1:46" ht="12" customHeight="1" x14ac:dyDescent="0.2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</row>
    <row r="158" spans="1:46" ht="12" customHeight="1" x14ac:dyDescent="0.2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</row>
    <row r="159" spans="1:46" ht="12" customHeight="1" x14ac:dyDescent="0.2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</row>
    <row r="160" spans="1:46" ht="12" customHeight="1" x14ac:dyDescent="0.2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</row>
    <row r="161" spans="1:46" ht="12" customHeight="1" x14ac:dyDescent="0.2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</row>
    <row r="162" spans="1:46" s="343" customFormat="1" ht="15.6" x14ac:dyDescent="0.3">
      <c r="A162" s="295" t="s">
        <v>549</v>
      </c>
      <c r="B162" s="163"/>
      <c r="C162" s="163"/>
      <c r="D162" s="163"/>
      <c r="E162" s="163"/>
      <c r="F162" s="163"/>
      <c r="G162" s="163"/>
      <c r="H162" s="163"/>
      <c r="I162" s="163"/>
      <c r="J162" s="295" t="s">
        <v>550</v>
      </c>
      <c r="K162" s="163"/>
      <c r="L162" s="163"/>
      <c r="M162" s="163"/>
      <c r="N162" s="163"/>
      <c r="O162" s="163"/>
      <c r="P162" s="163"/>
      <c r="Q162" s="163"/>
      <c r="R162" s="163"/>
      <c r="S162" s="295" t="s">
        <v>551</v>
      </c>
      <c r="T162" s="163"/>
      <c r="U162" s="163"/>
      <c r="V162" s="163"/>
      <c r="W162" s="163"/>
      <c r="X162" s="163"/>
      <c r="Y162" s="163"/>
      <c r="Z162" s="163"/>
      <c r="AA162" s="163"/>
      <c r="AB162" s="295" t="s">
        <v>552</v>
      </c>
      <c r="AC162" s="163"/>
      <c r="AD162" s="163"/>
      <c r="AE162" s="163"/>
      <c r="AF162" s="163"/>
      <c r="AG162" s="163"/>
      <c r="AH162" s="163"/>
      <c r="AI162" s="163"/>
      <c r="AJ162" s="163"/>
      <c r="AK162" s="163"/>
      <c r="AL162" s="295" t="s">
        <v>553</v>
      </c>
      <c r="AM162" s="916"/>
      <c r="AN162" s="163"/>
      <c r="AO162" s="163"/>
      <c r="AP162" s="163"/>
      <c r="AQ162" s="163"/>
      <c r="AR162" s="163"/>
      <c r="AS162" s="163"/>
      <c r="AT162" s="163"/>
    </row>
  </sheetData>
  <phoneticPr fontId="2" type="noConversion"/>
  <printOptions horizontalCentered="1"/>
  <pageMargins left="0.25" right="0.25" top="0.25" bottom="0.25" header="0.5" footer="0.5"/>
  <pageSetup paperSize="5" pageOrder="overThenDown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0"/>
  <sheetViews>
    <sheetView showGridLines="0" workbookViewId="0"/>
  </sheetViews>
  <sheetFormatPr defaultRowHeight="10.199999999999999" x14ac:dyDescent="0.2"/>
  <cols>
    <col min="1" max="1" width="4.6640625" style="1198" customWidth="1"/>
    <col min="2" max="2" width="29.6640625" style="1198" customWidth="1"/>
    <col min="3" max="7" width="12.6640625" style="1198" customWidth="1"/>
    <col min="8" max="8" width="4.6640625" style="1198" customWidth="1"/>
    <col min="9" max="9" width="11.33203125" style="1198" customWidth="1"/>
    <col min="10" max="10" width="13.88671875" style="1198" customWidth="1"/>
    <col min="11" max="11" width="11.33203125" style="1198" customWidth="1"/>
    <col min="12" max="12" width="13.88671875" style="1198" customWidth="1"/>
    <col min="13" max="13" width="11.33203125" style="1198" customWidth="1"/>
    <col min="14" max="14" width="13.88671875" style="1198" customWidth="1"/>
    <col min="15" max="15" width="4.5546875" style="1198" customWidth="1"/>
    <col min="16" max="16" width="28.5546875" style="1198" customWidth="1"/>
    <col min="17" max="17" width="11.33203125" style="1198" customWidth="1"/>
    <col min="18" max="18" width="13.88671875" style="1198" customWidth="1"/>
    <col min="19" max="19" width="11.33203125" style="1198" customWidth="1"/>
    <col min="20" max="20" width="13.88671875" style="1198" customWidth="1"/>
    <col min="21" max="21" width="11.33203125" style="1198" customWidth="1"/>
    <col min="22" max="22" width="13.88671875" style="1198" customWidth="1"/>
    <col min="23" max="23" width="4.5546875" style="1198" customWidth="1"/>
    <col min="24" max="24" width="28.5546875" style="1198" customWidth="1"/>
    <col min="25" max="25" width="11.33203125" style="1198" customWidth="1"/>
    <col min="26" max="26" width="13.88671875" style="1198" customWidth="1"/>
    <col min="27" max="27" width="10.88671875" style="1198" customWidth="1"/>
    <col min="28" max="28" width="13.88671875" style="1198" customWidth="1"/>
    <col min="29" max="29" width="20.5546875" style="1198" customWidth="1"/>
    <col min="30" max="31" width="4.5546875" style="1198" customWidth="1"/>
    <col min="32" max="32" width="28.5546875" style="1198" customWidth="1"/>
    <col min="33" max="36" width="13.88671875" style="1198" customWidth="1"/>
    <col min="37" max="37" width="8.88671875" style="1198" customWidth="1"/>
    <col min="38" max="38" width="10.6640625" style="1198" customWidth="1"/>
    <col min="39" max="16384" width="8.88671875" style="1198"/>
  </cols>
  <sheetData>
    <row r="1" spans="1:38" ht="18" customHeight="1" x14ac:dyDescent="0.3">
      <c r="A1" s="258" t="s">
        <v>554</v>
      </c>
      <c r="B1" s="4" t="s">
        <v>555</v>
      </c>
      <c r="C1" s="6"/>
      <c r="D1" s="6"/>
      <c r="E1" s="6"/>
      <c r="F1" s="6"/>
      <c r="G1" s="6"/>
      <c r="H1" s="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pans="1:38" ht="18" customHeight="1" x14ac:dyDescent="0.3">
      <c r="A2" s="1199"/>
      <c r="B2" s="4" t="s">
        <v>502</v>
      </c>
      <c r="C2" s="6"/>
      <c r="D2" s="6"/>
      <c r="E2" s="6"/>
      <c r="F2" s="6"/>
      <c r="G2" s="6"/>
      <c r="H2" s="6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1:38" ht="12.6" x14ac:dyDescent="0.25">
      <c r="A3" s="63"/>
      <c r="B3" s="63"/>
      <c r="C3" s="63"/>
      <c r="D3" s="63"/>
      <c r="E3" s="63"/>
      <c r="F3" s="63"/>
      <c r="G3" s="63"/>
      <c r="H3" s="6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ht="12.6" x14ac:dyDescent="0.25">
      <c r="A4" s="71" t="s">
        <v>1141</v>
      </c>
      <c r="B4" s="71"/>
      <c r="C4" s="71"/>
      <c r="D4" s="71"/>
      <c r="E4" s="71"/>
      <c r="F4" s="71"/>
      <c r="G4" s="71"/>
      <c r="H4" s="72" t="s">
        <v>633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ht="15" customHeight="1" x14ac:dyDescent="0.25">
      <c r="A5" s="71"/>
      <c r="B5" s="71"/>
      <c r="C5" s="71"/>
      <c r="D5" s="71"/>
      <c r="E5" s="71"/>
      <c r="F5" s="71"/>
      <c r="G5" s="71"/>
      <c r="H5" s="71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ht="12" customHeight="1" x14ac:dyDescent="0.25">
      <c r="A6" s="301"/>
      <c r="B6" s="517"/>
      <c r="C6" s="759" t="s">
        <v>1014</v>
      </c>
      <c r="D6" s="585" t="s">
        <v>1015</v>
      </c>
      <c r="E6" s="759" t="s">
        <v>1016</v>
      </c>
      <c r="F6" s="585" t="s">
        <v>1017</v>
      </c>
      <c r="G6" s="573" t="s">
        <v>1018</v>
      </c>
      <c r="H6" s="265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ht="12" customHeight="1" x14ac:dyDescent="0.25">
      <c r="A7" s="306"/>
      <c r="B7" s="307" t="s">
        <v>505</v>
      </c>
      <c r="C7" s="27" t="s">
        <v>556</v>
      </c>
      <c r="D7" s="275"/>
      <c r="E7" s="27" t="s">
        <v>557</v>
      </c>
      <c r="F7" s="5"/>
      <c r="G7" s="271"/>
      <c r="H7" s="272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ht="12" customHeight="1" x14ac:dyDescent="0.25">
      <c r="A8" s="306"/>
      <c r="B8" s="307"/>
      <c r="C8" s="27" t="s">
        <v>558</v>
      </c>
      <c r="D8" s="275"/>
      <c r="E8" s="27" t="s">
        <v>227</v>
      </c>
      <c r="F8" s="5"/>
      <c r="G8" s="271"/>
      <c r="H8" s="272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ht="12" customHeight="1" x14ac:dyDescent="0.25">
      <c r="A9" s="306"/>
      <c r="B9" s="1233" t="s">
        <v>131</v>
      </c>
      <c r="C9" s="1206" t="s">
        <v>559</v>
      </c>
      <c r="D9" s="1205"/>
      <c r="E9" s="1206" t="s">
        <v>560</v>
      </c>
      <c r="F9" s="1205"/>
      <c r="G9" s="772" t="s">
        <v>1186</v>
      </c>
      <c r="H9" s="272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ht="12" customHeight="1" x14ac:dyDescent="0.25">
      <c r="A10" s="306" t="s">
        <v>634</v>
      </c>
      <c r="B10" s="307"/>
      <c r="C10" s="307" t="s">
        <v>1738</v>
      </c>
      <c r="D10" s="1203" t="s">
        <v>537</v>
      </c>
      <c r="E10" s="307" t="s">
        <v>1738</v>
      </c>
      <c r="F10" s="1203" t="s">
        <v>537</v>
      </c>
      <c r="G10" s="272" t="s">
        <v>1111</v>
      </c>
      <c r="H10" s="272" t="s">
        <v>634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pans="1:38" ht="12" customHeight="1" x14ac:dyDescent="0.25">
      <c r="A11" s="303" t="s">
        <v>637</v>
      </c>
      <c r="B11" s="521" t="s">
        <v>1769</v>
      </c>
      <c r="C11" s="521" t="s">
        <v>541</v>
      </c>
      <c r="D11" s="1211" t="s">
        <v>542</v>
      </c>
      <c r="E11" s="521" t="s">
        <v>541</v>
      </c>
      <c r="F11" s="1211" t="s">
        <v>542</v>
      </c>
      <c r="G11" s="329" t="s">
        <v>542</v>
      </c>
      <c r="H11" s="329" t="s">
        <v>637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ht="12" customHeight="1" x14ac:dyDescent="0.25">
      <c r="A12" s="319"/>
      <c r="B12" s="269"/>
      <c r="C12" s="319"/>
      <c r="D12" s="636"/>
      <c r="E12" s="319"/>
      <c r="F12" s="636"/>
      <c r="G12" s="271"/>
      <c r="H12" s="271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pans="1:38" ht="12" customHeight="1" x14ac:dyDescent="0.25">
      <c r="A13" s="319"/>
      <c r="B13" s="269" t="s">
        <v>757</v>
      </c>
      <c r="C13" s="319"/>
      <c r="D13" s="636"/>
      <c r="E13" s="319"/>
      <c r="F13" s="636"/>
      <c r="G13" s="271"/>
      <c r="H13" s="271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ht="12" customHeight="1" x14ac:dyDescent="0.25">
      <c r="A14" s="1214">
        <v>5</v>
      </c>
      <c r="B14" s="315" t="s">
        <v>1283</v>
      </c>
      <c r="C14" s="316" t="s">
        <v>391</v>
      </c>
      <c r="D14" s="643"/>
      <c r="E14" s="316" t="s">
        <v>391</v>
      </c>
      <c r="F14" s="643"/>
      <c r="G14" s="499"/>
      <c r="H14" s="546">
        <v>5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ht="12" customHeight="1" x14ac:dyDescent="0.25">
      <c r="A15" s="1214">
        <v>10</v>
      </c>
      <c r="B15" s="315" t="s">
        <v>1284</v>
      </c>
      <c r="C15" s="316" t="s">
        <v>543</v>
      </c>
      <c r="D15" s="643"/>
      <c r="E15" s="316" t="s">
        <v>543</v>
      </c>
      <c r="F15" s="643"/>
      <c r="G15" s="499"/>
      <c r="H15" s="546">
        <v>10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ht="12" customHeight="1" x14ac:dyDescent="0.25">
      <c r="A16" s="1214">
        <v>15</v>
      </c>
      <c r="B16" s="315" t="s">
        <v>1285</v>
      </c>
      <c r="C16" s="316" t="s">
        <v>543</v>
      </c>
      <c r="D16" s="643"/>
      <c r="E16" s="316" t="s">
        <v>543</v>
      </c>
      <c r="F16" s="643"/>
      <c r="G16" s="499"/>
      <c r="H16" s="546">
        <v>15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38" ht="12" customHeight="1" x14ac:dyDescent="0.25">
      <c r="A17" s="1214">
        <v>20</v>
      </c>
      <c r="B17" s="315" t="s">
        <v>1286</v>
      </c>
      <c r="C17" s="316" t="s">
        <v>543</v>
      </c>
      <c r="D17" s="643"/>
      <c r="E17" s="316" t="s">
        <v>543</v>
      </c>
      <c r="F17" s="643"/>
      <c r="G17" s="499"/>
      <c r="H17" s="546">
        <v>20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38" ht="12" customHeight="1" x14ac:dyDescent="0.25">
      <c r="A18" s="1218">
        <v>25</v>
      </c>
      <c r="B18" s="321" t="s">
        <v>875</v>
      </c>
      <c r="C18" s="322" t="s">
        <v>543</v>
      </c>
      <c r="D18" s="647"/>
      <c r="E18" s="322" t="s">
        <v>543</v>
      </c>
      <c r="F18" s="647"/>
      <c r="G18" s="497"/>
      <c r="H18" s="576">
        <v>25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</row>
    <row r="19" spans="1:38" ht="12" customHeight="1" x14ac:dyDescent="0.25">
      <c r="A19" s="1214">
        <v>30</v>
      </c>
      <c r="B19" s="315" t="s">
        <v>1287</v>
      </c>
      <c r="C19" s="316" t="s">
        <v>543</v>
      </c>
      <c r="D19" s="643"/>
      <c r="E19" s="316" t="s">
        <v>543</v>
      </c>
      <c r="F19" s="643"/>
      <c r="G19" s="499"/>
      <c r="H19" s="546">
        <v>30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38" ht="12" customHeight="1" x14ac:dyDescent="0.25">
      <c r="A20" s="1214">
        <v>35</v>
      </c>
      <c r="B20" s="315" t="s">
        <v>1288</v>
      </c>
      <c r="C20" s="316" t="s">
        <v>543</v>
      </c>
      <c r="D20" s="643"/>
      <c r="E20" s="316" t="s">
        <v>543</v>
      </c>
      <c r="F20" s="643"/>
      <c r="G20" s="499"/>
      <c r="H20" s="546">
        <v>35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pans="1:38" ht="12" customHeight="1" x14ac:dyDescent="0.25">
      <c r="A21" s="1214">
        <v>40</v>
      </c>
      <c r="B21" s="315" t="s">
        <v>1289</v>
      </c>
      <c r="C21" s="316" t="s">
        <v>543</v>
      </c>
      <c r="D21" s="643"/>
      <c r="E21" s="316" t="s">
        <v>543</v>
      </c>
      <c r="F21" s="643"/>
      <c r="G21" s="499"/>
      <c r="H21" s="546">
        <v>40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38" ht="12" customHeight="1" x14ac:dyDescent="0.25">
      <c r="A22" s="1214">
        <v>45</v>
      </c>
      <c r="B22" s="315" t="s">
        <v>1290</v>
      </c>
      <c r="C22" s="316" t="s">
        <v>543</v>
      </c>
      <c r="D22" s="643"/>
      <c r="E22" s="316" t="s">
        <v>543</v>
      </c>
      <c r="F22" s="643"/>
      <c r="G22" s="499"/>
      <c r="H22" s="546">
        <v>45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</row>
    <row r="23" spans="1:38" ht="12" customHeight="1" x14ac:dyDescent="0.25">
      <c r="A23" s="1218">
        <v>50</v>
      </c>
      <c r="B23" s="321" t="s">
        <v>1291</v>
      </c>
      <c r="C23" s="322" t="s">
        <v>543</v>
      </c>
      <c r="D23" s="647"/>
      <c r="E23" s="322" t="s">
        <v>543</v>
      </c>
      <c r="F23" s="647"/>
      <c r="G23" s="497"/>
      <c r="H23" s="576">
        <v>50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</row>
    <row r="24" spans="1:38" ht="12" customHeight="1" x14ac:dyDescent="0.25">
      <c r="A24" s="1214">
        <v>55</v>
      </c>
      <c r="B24" s="315" t="s">
        <v>870</v>
      </c>
      <c r="C24" s="316" t="s">
        <v>543</v>
      </c>
      <c r="D24" s="643"/>
      <c r="E24" s="316" t="s">
        <v>543</v>
      </c>
      <c r="F24" s="643"/>
      <c r="G24" s="499"/>
      <c r="H24" s="546">
        <v>55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</row>
    <row r="25" spans="1:38" ht="12" customHeight="1" x14ac:dyDescent="0.25">
      <c r="A25" s="1214">
        <v>60</v>
      </c>
      <c r="B25" s="315" t="s">
        <v>1788</v>
      </c>
      <c r="C25" s="316" t="s">
        <v>543</v>
      </c>
      <c r="D25" s="643"/>
      <c r="E25" s="316" t="s">
        <v>543</v>
      </c>
      <c r="F25" s="643"/>
      <c r="G25" s="499"/>
      <c r="H25" s="546">
        <v>60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</row>
    <row r="26" spans="1:38" ht="12" customHeight="1" x14ac:dyDescent="0.25">
      <c r="A26" s="1214">
        <v>65</v>
      </c>
      <c r="B26" s="315" t="s">
        <v>1263</v>
      </c>
      <c r="C26" s="316" t="s">
        <v>543</v>
      </c>
      <c r="D26" s="643"/>
      <c r="E26" s="316" t="s">
        <v>543</v>
      </c>
      <c r="F26" s="643"/>
      <c r="G26" s="499"/>
      <c r="H26" s="546">
        <v>65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</row>
    <row r="27" spans="1:38" ht="12" customHeight="1" x14ac:dyDescent="0.25">
      <c r="A27" s="1214">
        <v>70</v>
      </c>
      <c r="B27" s="315" t="s">
        <v>1262</v>
      </c>
      <c r="C27" s="316" t="s">
        <v>543</v>
      </c>
      <c r="D27" s="643"/>
      <c r="E27" s="316" t="s">
        <v>543</v>
      </c>
      <c r="F27" s="643"/>
      <c r="G27" s="499"/>
      <c r="H27" s="546">
        <v>70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</row>
    <row r="28" spans="1:38" ht="12" customHeight="1" x14ac:dyDescent="0.25">
      <c r="A28" s="1218">
        <v>75</v>
      </c>
      <c r="B28" s="321" t="s">
        <v>1293</v>
      </c>
      <c r="C28" s="322" t="s">
        <v>543</v>
      </c>
      <c r="D28" s="647"/>
      <c r="E28" s="322" t="s">
        <v>543</v>
      </c>
      <c r="F28" s="647"/>
      <c r="G28" s="497"/>
      <c r="H28" s="576">
        <v>75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</row>
    <row r="29" spans="1:38" ht="12" customHeight="1" x14ac:dyDescent="0.25">
      <c r="A29" s="1214">
        <v>80</v>
      </c>
      <c r="B29" s="315" t="s">
        <v>1294</v>
      </c>
      <c r="C29" s="316" t="s">
        <v>543</v>
      </c>
      <c r="D29" s="643"/>
      <c r="E29" s="316" t="s">
        <v>543</v>
      </c>
      <c r="F29" s="643"/>
      <c r="G29" s="499"/>
      <c r="H29" s="546">
        <v>80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</row>
    <row r="30" spans="1:38" ht="12" customHeight="1" x14ac:dyDescent="0.25">
      <c r="A30" s="1214">
        <v>85</v>
      </c>
      <c r="B30" s="315" t="s">
        <v>1295</v>
      </c>
      <c r="C30" s="316" t="s">
        <v>543</v>
      </c>
      <c r="D30" s="643"/>
      <c r="E30" s="316" t="s">
        <v>543</v>
      </c>
      <c r="F30" s="643"/>
      <c r="G30" s="499"/>
      <c r="H30" s="546">
        <v>85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</row>
    <row r="31" spans="1:38" ht="12" customHeight="1" x14ac:dyDescent="0.25">
      <c r="A31" s="1214">
        <v>90</v>
      </c>
      <c r="B31" s="315" t="s">
        <v>1296</v>
      </c>
      <c r="C31" s="316" t="s">
        <v>543</v>
      </c>
      <c r="D31" s="643"/>
      <c r="E31" s="316" t="s">
        <v>543</v>
      </c>
      <c r="F31" s="643"/>
      <c r="G31" s="499"/>
      <c r="H31" s="546">
        <v>90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12" customHeight="1" x14ac:dyDescent="0.25">
      <c r="A32" s="1214">
        <v>95</v>
      </c>
      <c r="B32" s="315" t="s">
        <v>1301</v>
      </c>
      <c r="C32" s="316" t="s">
        <v>543</v>
      </c>
      <c r="D32" s="643"/>
      <c r="E32" s="316" t="s">
        <v>543</v>
      </c>
      <c r="F32" s="643"/>
      <c r="G32" s="499"/>
      <c r="H32" s="546">
        <v>95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</row>
    <row r="33" spans="1:38" ht="12" customHeight="1" x14ac:dyDescent="0.25">
      <c r="A33" s="1218">
        <v>100</v>
      </c>
      <c r="B33" s="321" t="s">
        <v>847</v>
      </c>
      <c r="C33" s="322" t="s">
        <v>543</v>
      </c>
      <c r="D33" s="647"/>
      <c r="E33" s="322" t="s">
        <v>543</v>
      </c>
      <c r="F33" s="647"/>
      <c r="G33" s="497"/>
      <c r="H33" s="576">
        <v>100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</row>
    <row r="34" spans="1:38" ht="12" customHeight="1" x14ac:dyDescent="0.25">
      <c r="A34" s="1214">
        <v>101</v>
      </c>
      <c r="B34" s="315" t="s">
        <v>849</v>
      </c>
      <c r="C34" s="316" t="s">
        <v>543</v>
      </c>
      <c r="D34" s="643"/>
      <c r="E34" s="316" t="s">
        <v>543</v>
      </c>
      <c r="F34" s="643"/>
      <c r="G34" s="499"/>
      <c r="H34" s="546">
        <v>101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</row>
    <row r="35" spans="1:38" ht="12" customHeight="1" x14ac:dyDescent="0.25">
      <c r="A35" s="1214">
        <v>105</v>
      </c>
      <c r="B35" s="315" t="s">
        <v>844</v>
      </c>
      <c r="C35" s="316" t="s">
        <v>543</v>
      </c>
      <c r="D35" s="643"/>
      <c r="E35" s="316" t="s">
        <v>543</v>
      </c>
      <c r="F35" s="643"/>
      <c r="G35" s="499"/>
      <c r="H35" s="546">
        <v>105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</row>
    <row r="36" spans="1:38" ht="12" customHeight="1" x14ac:dyDescent="0.25">
      <c r="A36" s="1214">
        <v>110</v>
      </c>
      <c r="B36" s="315" t="s">
        <v>878</v>
      </c>
      <c r="C36" s="316" t="s">
        <v>543</v>
      </c>
      <c r="D36" s="643"/>
      <c r="E36" s="316" t="s">
        <v>543</v>
      </c>
      <c r="F36" s="643"/>
      <c r="G36" s="499"/>
      <c r="H36" s="546">
        <v>110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</row>
    <row r="37" spans="1:38" ht="12" customHeight="1" x14ac:dyDescent="0.25">
      <c r="A37" s="1214">
        <v>115</v>
      </c>
      <c r="B37" s="315" t="s">
        <v>835</v>
      </c>
      <c r="C37" s="316" t="s">
        <v>543</v>
      </c>
      <c r="D37" s="643"/>
      <c r="E37" s="316" t="s">
        <v>543</v>
      </c>
      <c r="F37" s="643"/>
      <c r="G37" s="499"/>
      <c r="H37" s="546">
        <v>115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</row>
    <row r="38" spans="1:38" ht="12" customHeight="1" x14ac:dyDescent="0.25">
      <c r="A38" s="1218">
        <v>120</v>
      </c>
      <c r="B38" s="321" t="s">
        <v>1297</v>
      </c>
      <c r="C38" s="322" t="s">
        <v>543</v>
      </c>
      <c r="D38" s="647"/>
      <c r="E38" s="322" t="s">
        <v>543</v>
      </c>
      <c r="F38" s="647"/>
      <c r="G38" s="497"/>
      <c r="H38" s="576">
        <v>120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</row>
    <row r="39" spans="1:38" ht="12" customHeight="1" x14ac:dyDescent="0.25">
      <c r="A39" s="1214">
        <v>125</v>
      </c>
      <c r="B39" s="315" t="s">
        <v>1298</v>
      </c>
      <c r="C39" s="316" t="s">
        <v>543</v>
      </c>
      <c r="D39" s="643"/>
      <c r="E39" s="316" t="s">
        <v>543</v>
      </c>
      <c r="F39" s="643"/>
      <c r="G39" s="499"/>
      <c r="H39" s="546">
        <v>125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</row>
    <row r="40" spans="1:38" ht="12" customHeight="1" x14ac:dyDescent="0.25">
      <c r="A40" s="1218">
        <v>145</v>
      </c>
      <c r="B40" s="321" t="s">
        <v>1299</v>
      </c>
      <c r="C40" s="322" t="s">
        <v>543</v>
      </c>
      <c r="D40" s="647"/>
      <c r="E40" s="322" t="s">
        <v>543</v>
      </c>
      <c r="F40" s="647"/>
      <c r="G40" s="497"/>
      <c r="H40" s="576">
        <v>145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</row>
    <row r="41" spans="1:38" ht="12" customHeight="1" thickBot="1" x14ac:dyDescent="0.3">
      <c r="A41" s="1214">
        <v>150</v>
      </c>
      <c r="B41" s="315" t="s">
        <v>1789</v>
      </c>
      <c r="C41" s="765" t="s">
        <v>391</v>
      </c>
      <c r="D41" s="1221"/>
      <c r="E41" s="765" t="s">
        <v>391</v>
      </c>
      <c r="F41" s="1221"/>
      <c r="G41" s="548"/>
      <c r="H41" s="546">
        <v>150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</row>
    <row r="42" spans="1:38" ht="12" customHeight="1" thickTop="1" x14ac:dyDescent="0.25">
      <c r="A42" s="1224"/>
      <c r="B42" s="319"/>
      <c r="C42" s="319"/>
      <c r="D42" s="636"/>
      <c r="E42" s="319"/>
      <c r="F42" s="636"/>
      <c r="G42" s="271"/>
      <c r="H42" s="537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</row>
    <row r="43" spans="1:38" ht="12" customHeight="1" x14ac:dyDescent="0.25">
      <c r="A43" s="1224"/>
      <c r="B43" s="319" t="s">
        <v>853</v>
      </c>
      <c r="C43" s="319"/>
      <c r="D43" s="636"/>
      <c r="E43" s="319"/>
      <c r="F43" s="636"/>
      <c r="G43" s="271"/>
      <c r="H43" s="537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</row>
    <row r="44" spans="1:38" ht="12" customHeight="1" x14ac:dyDescent="0.25">
      <c r="A44" s="1224">
        <v>160</v>
      </c>
      <c r="B44" s="319" t="s">
        <v>678</v>
      </c>
      <c r="C44" s="316" t="s">
        <v>391</v>
      </c>
      <c r="D44" s="643"/>
      <c r="E44" s="316" t="s">
        <v>391</v>
      </c>
      <c r="F44" s="643"/>
      <c r="G44" s="499"/>
      <c r="H44" s="537">
        <v>160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</row>
    <row r="45" spans="1:38" ht="12" customHeight="1" x14ac:dyDescent="0.25">
      <c r="A45" s="880">
        <v>165</v>
      </c>
      <c r="B45" s="726" t="s">
        <v>1196</v>
      </c>
      <c r="C45" s="316" t="s">
        <v>543</v>
      </c>
      <c r="D45" s="643"/>
      <c r="E45" s="316" t="s">
        <v>543</v>
      </c>
      <c r="F45" s="643"/>
      <c r="G45" s="499"/>
      <c r="H45" s="536">
        <v>165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38" ht="12" customHeight="1" x14ac:dyDescent="0.25">
      <c r="A46" s="1214">
        <v>170</v>
      </c>
      <c r="B46" s="316" t="s">
        <v>1198</v>
      </c>
      <c r="C46" s="316" t="s">
        <v>543</v>
      </c>
      <c r="D46" s="643"/>
      <c r="E46" s="316" t="s">
        <v>543</v>
      </c>
      <c r="F46" s="643"/>
      <c r="G46" s="499"/>
      <c r="H46" s="546">
        <v>170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38" ht="12" customHeight="1" x14ac:dyDescent="0.25">
      <c r="A47" s="1214">
        <v>175</v>
      </c>
      <c r="B47" s="316" t="s">
        <v>1199</v>
      </c>
      <c r="C47" s="316" t="s">
        <v>543</v>
      </c>
      <c r="D47" s="643"/>
      <c r="E47" s="316" t="s">
        <v>543</v>
      </c>
      <c r="F47" s="643"/>
      <c r="G47" s="499"/>
      <c r="H47" s="546">
        <v>175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38" ht="12" customHeight="1" x14ac:dyDescent="0.25">
      <c r="A48" s="1218">
        <v>180</v>
      </c>
      <c r="B48" s="322" t="s">
        <v>1200</v>
      </c>
      <c r="C48" s="322" t="s">
        <v>543</v>
      </c>
      <c r="D48" s="647"/>
      <c r="E48" s="322" t="s">
        <v>543</v>
      </c>
      <c r="F48" s="647"/>
      <c r="G48" s="497"/>
      <c r="H48" s="576">
        <v>180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38" ht="12" customHeight="1" x14ac:dyDescent="0.25">
      <c r="A49" s="1214">
        <v>185</v>
      </c>
      <c r="B49" s="316" t="s">
        <v>866</v>
      </c>
      <c r="C49" s="316" t="s">
        <v>543</v>
      </c>
      <c r="D49" s="643"/>
      <c r="E49" s="316" t="s">
        <v>543</v>
      </c>
      <c r="F49" s="643"/>
      <c r="G49" s="499"/>
      <c r="H49" s="546">
        <v>185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38" ht="12" customHeight="1" x14ac:dyDescent="0.25">
      <c r="A50" s="1214">
        <v>190</v>
      </c>
      <c r="B50" s="316" t="s">
        <v>1202</v>
      </c>
      <c r="C50" s="316" t="s">
        <v>543</v>
      </c>
      <c r="D50" s="643"/>
      <c r="E50" s="316" t="s">
        <v>543</v>
      </c>
      <c r="F50" s="643"/>
      <c r="G50" s="499"/>
      <c r="H50" s="546">
        <v>190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38" ht="12" customHeight="1" x14ac:dyDescent="0.25">
      <c r="A51" s="1214">
        <v>195</v>
      </c>
      <c r="B51" s="316" t="s">
        <v>1203</v>
      </c>
      <c r="C51" s="316" t="s">
        <v>543</v>
      </c>
      <c r="D51" s="643"/>
      <c r="E51" s="316" t="s">
        <v>543</v>
      </c>
      <c r="F51" s="643"/>
      <c r="G51" s="499"/>
      <c r="H51" s="546">
        <v>195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38" ht="12" customHeight="1" x14ac:dyDescent="0.25">
      <c r="A52" s="1214">
        <v>200</v>
      </c>
      <c r="B52" s="316" t="s">
        <v>1205</v>
      </c>
      <c r="C52" s="316" t="s">
        <v>543</v>
      </c>
      <c r="D52" s="643"/>
      <c r="E52" s="316" t="s">
        <v>543</v>
      </c>
      <c r="F52" s="643"/>
      <c r="G52" s="499"/>
      <c r="H52" s="546">
        <v>200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ht="12" customHeight="1" x14ac:dyDescent="0.25">
      <c r="A53" s="1218">
        <v>205</v>
      </c>
      <c r="B53" s="322" t="s">
        <v>1207</v>
      </c>
      <c r="C53" s="322" t="s">
        <v>543</v>
      </c>
      <c r="D53" s="647"/>
      <c r="E53" s="322" t="s">
        <v>543</v>
      </c>
      <c r="F53" s="647"/>
      <c r="G53" s="497"/>
      <c r="H53" s="576">
        <v>205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ht="12" customHeight="1" x14ac:dyDescent="0.25">
      <c r="A54" s="1214">
        <v>210</v>
      </c>
      <c r="B54" s="316" t="s">
        <v>1790</v>
      </c>
      <c r="C54" s="316" t="s">
        <v>543</v>
      </c>
      <c r="D54" s="643"/>
      <c r="E54" s="316" t="s">
        <v>543</v>
      </c>
      <c r="F54" s="643"/>
      <c r="G54" s="499"/>
      <c r="H54" s="546">
        <v>210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</row>
    <row r="55" spans="1:38" ht="12" customHeight="1" x14ac:dyDescent="0.25">
      <c r="A55" s="1214">
        <v>215</v>
      </c>
      <c r="B55" s="316" t="s">
        <v>1791</v>
      </c>
      <c r="C55" s="316" t="s">
        <v>543</v>
      </c>
      <c r="D55" s="643"/>
      <c r="E55" s="316" t="s">
        <v>543</v>
      </c>
      <c r="F55" s="643"/>
      <c r="G55" s="499"/>
      <c r="H55" s="546">
        <v>215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</row>
    <row r="56" spans="1:38" ht="12" customHeight="1" x14ac:dyDescent="0.25">
      <c r="A56" s="1218">
        <v>220</v>
      </c>
      <c r="B56" s="322" t="s">
        <v>1792</v>
      </c>
      <c r="C56" s="322" t="s">
        <v>543</v>
      </c>
      <c r="D56" s="647"/>
      <c r="E56" s="322" t="s">
        <v>543</v>
      </c>
      <c r="F56" s="647"/>
      <c r="G56" s="497"/>
      <c r="H56" s="576">
        <v>220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spans="1:38" ht="12" customHeight="1" thickBot="1" x14ac:dyDescent="0.3">
      <c r="A57" s="880">
        <v>225</v>
      </c>
      <c r="B57" s="726" t="s">
        <v>1793</v>
      </c>
      <c r="C57" s="765" t="s">
        <v>391</v>
      </c>
      <c r="D57" s="1221"/>
      <c r="E57" s="765" t="s">
        <v>391</v>
      </c>
      <c r="F57" s="1221"/>
      <c r="G57" s="548"/>
      <c r="H57" s="536">
        <v>225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1:38" ht="12" customHeight="1" thickTop="1" x14ac:dyDescent="0.25">
      <c r="A58" s="1218"/>
      <c r="B58" s="321"/>
      <c r="C58" s="322"/>
      <c r="D58" s="647"/>
      <c r="E58" s="322"/>
      <c r="F58" s="647"/>
      <c r="G58" s="497"/>
      <c r="H58" s="576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ht="12" customHeight="1" x14ac:dyDescent="0.25">
      <c r="A59" s="71"/>
      <c r="B59" s="71"/>
      <c r="C59" s="71"/>
      <c r="D59" s="71"/>
      <c r="E59" s="71"/>
      <c r="F59" s="71"/>
      <c r="G59" s="71"/>
      <c r="H59" s="72" t="s">
        <v>1892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ht="12" customHeight="1" x14ac:dyDescent="0.25">
      <c r="A60" s="63"/>
      <c r="B60" s="63"/>
      <c r="C60" s="63"/>
      <c r="D60" s="63"/>
      <c r="E60" s="63"/>
      <c r="F60" s="63"/>
      <c r="G60" s="63"/>
      <c r="H60" s="7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</row>
    <row r="61" spans="1:38" ht="12" customHeight="1" x14ac:dyDescent="0.25">
      <c r="A61" s="63"/>
      <c r="B61" s="63"/>
      <c r="C61" s="63"/>
      <c r="D61" s="63"/>
      <c r="E61" s="63"/>
      <c r="F61" s="63"/>
      <c r="G61" s="63"/>
      <c r="H61" s="70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ht="12" customHeight="1" x14ac:dyDescent="0.25">
      <c r="A62" s="63"/>
      <c r="B62" s="63"/>
      <c r="C62" s="63"/>
      <c r="D62" s="63"/>
      <c r="E62" s="63"/>
      <c r="F62" s="63"/>
      <c r="G62" s="63"/>
      <c r="H62" s="70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</row>
    <row r="63" spans="1:38" ht="12" customHeight="1" x14ac:dyDescent="0.25">
      <c r="A63" s="63"/>
      <c r="B63" s="63"/>
      <c r="C63" s="63"/>
      <c r="D63" s="63"/>
      <c r="E63" s="63"/>
      <c r="F63" s="63"/>
      <c r="G63" s="63"/>
      <c r="H63" s="70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</row>
    <row r="64" spans="1:38" ht="12" customHeight="1" x14ac:dyDescent="0.25">
      <c r="A64" s="63"/>
      <c r="B64" s="63"/>
      <c r="C64" s="63"/>
      <c r="D64" s="63"/>
      <c r="E64" s="63"/>
      <c r="F64" s="63"/>
      <c r="G64" s="63"/>
      <c r="H64" s="70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</row>
    <row r="65" spans="1:38" ht="12" customHeight="1" x14ac:dyDescent="0.25">
      <c r="A65" s="63"/>
      <c r="B65" s="63"/>
      <c r="C65" s="63"/>
      <c r="D65" s="63"/>
      <c r="E65" s="63"/>
      <c r="F65" s="63"/>
      <c r="G65" s="63"/>
      <c r="H65" s="70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</row>
    <row r="66" spans="1:38" ht="12" customHeight="1" x14ac:dyDescent="0.25">
      <c r="A66" s="63"/>
      <c r="B66" s="63"/>
      <c r="C66" s="63"/>
      <c r="D66" s="63"/>
      <c r="E66" s="63"/>
      <c r="F66" s="63"/>
      <c r="G66" s="63"/>
      <c r="H66" s="70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</row>
    <row r="67" spans="1:38" ht="12" customHeight="1" x14ac:dyDescent="0.25">
      <c r="A67" s="63"/>
      <c r="B67" s="63"/>
      <c r="C67" s="63"/>
      <c r="D67" s="63"/>
      <c r="E67" s="63"/>
      <c r="F67" s="63"/>
      <c r="G67" s="63"/>
      <c r="H67" s="70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</row>
    <row r="68" spans="1:38" ht="12" customHeight="1" x14ac:dyDescent="0.25">
      <c r="A68" s="63"/>
      <c r="B68" s="63"/>
      <c r="C68" s="63"/>
      <c r="D68" s="63"/>
      <c r="E68" s="63"/>
      <c r="F68" s="63"/>
      <c r="G68" s="63"/>
      <c r="H68" s="70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</row>
    <row r="69" spans="1:38" ht="12" customHeight="1" x14ac:dyDescent="0.25">
      <c r="A69" s="63"/>
      <c r="B69" s="63"/>
      <c r="C69" s="63"/>
      <c r="D69" s="63"/>
      <c r="E69" s="63"/>
      <c r="F69" s="63"/>
      <c r="G69" s="63"/>
      <c r="H69" s="70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</row>
    <row r="70" spans="1:38" ht="12" customHeight="1" x14ac:dyDescent="0.25">
      <c r="A70" s="63"/>
      <c r="B70" s="63"/>
      <c r="C70" s="63"/>
      <c r="D70" s="63"/>
      <c r="E70" s="63"/>
      <c r="F70" s="63"/>
      <c r="G70" s="63"/>
      <c r="H70" s="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</row>
    <row r="71" spans="1:38" ht="12" customHeight="1" x14ac:dyDescent="0.25">
      <c r="A71" s="63"/>
      <c r="B71" s="63"/>
      <c r="C71" s="63"/>
      <c r="D71" s="63"/>
      <c r="E71" s="63"/>
      <c r="F71" s="63"/>
      <c r="G71" s="63"/>
      <c r="H71" s="70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</row>
    <row r="72" spans="1:38" ht="12" customHeight="1" x14ac:dyDescent="0.25">
      <c r="A72" s="63"/>
      <c r="B72" s="63"/>
      <c r="C72" s="63"/>
      <c r="D72" s="63"/>
      <c r="E72" s="63"/>
      <c r="F72" s="63"/>
      <c r="G72" s="63"/>
      <c r="H72" s="70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</row>
    <row r="73" spans="1:38" ht="12" customHeight="1" x14ac:dyDescent="0.25">
      <c r="A73" s="63"/>
      <c r="B73" s="63"/>
      <c r="C73" s="63"/>
      <c r="D73" s="63"/>
      <c r="E73" s="63"/>
      <c r="F73" s="63"/>
      <c r="G73" s="63"/>
      <c r="H73" s="70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</row>
    <row r="74" spans="1:38" ht="12" customHeight="1" x14ac:dyDescent="0.25">
      <c r="A74" s="63"/>
      <c r="B74" s="63"/>
      <c r="C74" s="63"/>
      <c r="D74" s="63"/>
      <c r="E74" s="63"/>
      <c r="F74" s="63"/>
      <c r="G74" s="63"/>
      <c r="H74" s="70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</row>
    <row r="75" spans="1:38" ht="12" customHeight="1" x14ac:dyDescent="0.25">
      <c r="A75" s="63"/>
      <c r="B75" s="63"/>
      <c r="C75" s="63"/>
      <c r="D75" s="63"/>
      <c r="E75" s="63"/>
      <c r="F75" s="63"/>
      <c r="G75" s="63"/>
      <c r="H75" s="70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</row>
    <row r="76" spans="1:38" ht="12" customHeight="1" x14ac:dyDescent="0.25">
      <c r="A76" s="63"/>
      <c r="B76" s="63"/>
      <c r="C76" s="63"/>
      <c r="D76" s="63"/>
      <c r="E76" s="63"/>
      <c r="F76" s="63"/>
      <c r="G76" s="63"/>
      <c r="H76" s="70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</row>
    <row r="77" spans="1:38" ht="12" customHeight="1" x14ac:dyDescent="0.25">
      <c r="A77" s="63"/>
      <c r="B77" s="63"/>
      <c r="C77" s="63"/>
      <c r="D77" s="63"/>
      <c r="E77" s="63"/>
      <c r="F77" s="63"/>
      <c r="G77" s="63"/>
      <c r="H77" s="70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</row>
    <row r="78" spans="1:38" ht="12" customHeight="1" x14ac:dyDescent="0.25">
      <c r="A78" s="63"/>
      <c r="B78" s="63"/>
      <c r="C78" s="63"/>
      <c r="D78" s="63"/>
      <c r="E78" s="63"/>
      <c r="F78" s="63"/>
      <c r="G78" s="63"/>
      <c r="H78" s="70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</row>
    <row r="79" spans="1:38" ht="12" customHeight="1" x14ac:dyDescent="0.25">
      <c r="A79" s="63"/>
      <c r="B79" s="63"/>
      <c r="C79" s="63"/>
      <c r="D79" s="63"/>
      <c r="E79" s="63"/>
      <c r="F79" s="63"/>
      <c r="G79" s="63"/>
      <c r="H79" s="70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</row>
    <row r="80" spans="1:38" ht="15.6" x14ac:dyDescent="0.3">
      <c r="A80" s="1102" t="s">
        <v>561</v>
      </c>
      <c r="B80" s="6"/>
      <c r="C80" s="6"/>
      <c r="D80" s="6"/>
      <c r="E80" s="6"/>
      <c r="F80" s="6"/>
      <c r="G80" s="6"/>
      <c r="H80" s="6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</row>
    <row r="81" spans="1:38" ht="18" customHeight="1" x14ac:dyDescent="0.3">
      <c r="A81" s="258" t="s">
        <v>554</v>
      </c>
      <c r="B81" s="4" t="s">
        <v>555</v>
      </c>
      <c r="C81" s="6"/>
      <c r="D81" s="6"/>
      <c r="E81" s="6"/>
      <c r="F81" s="6"/>
      <c r="G81" s="6"/>
      <c r="H81" s="6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</row>
    <row r="82" spans="1:38" ht="18" customHeight="1" x14ac:dyDescent="0.3">
      <c r="A82" s="1199"/>
      <c r="B82" s="4" t="s">
        <v>502</v>
      </c>
      <c r="C82" s="6"/>
      <c r="D82" s="6"/>
      <c r="E82" s="6"/>
      <c r="F82" s="6"/>
      <c r="G82" s="6"/>
      <c r="H82" s="6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</row>
    <row r="83" spans="1:38" ht="12.6" x14ac:dyDescent="0.25">
      <c r="A83" s="63"/>
      <c r="B83" s="63"/>
      <c r="C83" s="63"/>
      <c r="D83" s="63"/>
      <c r="E83" s="63"/>
      <c r="F83" s="63"/>
      <c r="G83" s="63"/>
      <c r="H83" s="6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</row>
    <row r="84" spans="1:38" ht="12.6" x14ac:dyDescent="0.25">
      <c r="A84" s="71" t="s">
        <v>1141</v>
      </c>
      <c r="B84" s="71"/>
      <c r="C84" s="71"/>
      <c r="D84" s="71"/>
      <c r="E84" s="71"/>
      <c r="F84" s="71"/>
      <c r="G84" s="71"/>
      <c r="H84" s="72" t="s">
        <v>633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</row>
    <row r="85" spans="1:38" ht="12" customHeight="1" x14ac:dyDescent="0.25">
      <c r="A85" s="71"/>
      <c r="B85" s="71"/>
      <c r="C85" s="71"/>
      <c r="D85" s="71"/>
      <c r="E85" s="71"/>
      <c r="F85" s="71"/>
      <c r="G85" s="71"/>
      <c r="H85" s="71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</row>
    <row r="86" spans="1:38" ht="12" customHeight="1" x14ac:dyDescent="0.25">
      <c r="A86" s="265"/>
      <c r="B86" s="265"/>
      <c r="C86" s="1200" t="s">
        <v>1014</v>
      </c>
      <c r="D86" s="585" t="s">
        <v>1015</v>
      </c>
      <c r="E86" s="759" t="s">
        <v>1016</v>
      </c>
      <c r="F86" s="585" t="s">
        <v>1017</v>
      </c>
      <c r="G86" s="573" t="s">
        <v>1018</v>
      </c>
      <c r="H86" s="265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</row>
    <row r="87" spans="1:38" ht="12" customHeight="1" x14ac:dyDescent="0.25">
      <c r="A87" s="272"/>
      <c r="B87" s="272" t="s">
        <v>505</v>
      </c>
      <c r="C87" s="1202" t="s">
        <v>556</v>
      </c>
      <c r="D87" s="275"/>
      <c r="E87" s="27" t="s">
        <v>557</v>
      </c>
      <c r="F87" s="275"/>
      <c r="G87" s="271"/>
      <c r="H87" s="272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</row>
    <row r="88" spans="1:38" ht="12" customHeight="1" x14ac:dyDescent="0.25">
      <c r="A88" s="272"/>
      <c r="B88" s="272"/>
      <c r="C88" s="1202" t="s">
        <v>558</v>
      </c>
      <c r="D88" s="275"/>
      <c r="E88" s="27" t="s">
        <v>227</v>
      </c>
      <c r="F88" s="275"/>
      <c r="G88" s="271"/>
      <c r="H88" s="272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</row>
    <row r="89" spans="1:38" ht="12" customHeight="1" x14ac:dyDescent="0.25">
      <c r="A89" s="272"/>
      <c r="B89" s="528" t="s">
        <v>131</v>
      </c>
      <c r="C89" s="1204" t="s">
        <v>559</v>
      </c>
      <c r="D89" s="1205"/>
      <c r="E89" s="1206" t="s">
        <v>560</v>
      </c>
      <c r="F89" s="1205"/>
      <c r="G89" s="772" t="s">
        <v>1186</v>
      </c>
      <c r="H89" s="272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</row>
    <row r="90" spans="1:38" ht="12" customHeight="1" x14ac:dyDescent="0.25">
      <c r="A90" s="272" t="s">
        <v>634</v>
      </c>
      <c r="B90" s="272"/>
      <c r="C90" s="1203" t="s">
        <v>1738</v>
      </c>
      <c r="D90" s="1203" t="s">
        <v>537</v>
      </c>
      <c r="E90" s="307" t="s">
        <v>1738</v>
      </c>
      <c r="F90" s="1203" t="s">
        <v>537</v>
      </c>
      <c r="G90" s="272" t="s">
        <v>1111</v>
      </c>
      <c r="H90" s="272" t="s">
        <v>634</v>
      </c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</row>
    <row r="91" spans="1:38" ht="12" customHeight="1" x14ac:dyDescent="0.25">
      <c r="A91" s="329" t="s">
        <v>637</v>
      </c>
      <c r="B91" s="329" t="s">
        <v>1769</v>
      </c>
      <c r="C91" s="1211" t="s">
        <v>541</v>
      </c>
      <c r="D91" s="1211" t="s">
        <v>542</v>
      </c>
      <c r="E91" s="521" t="s">
        <v>541</v>
      </c>
      <c r="F91" s="1211" t="s">
        <v>542</v>
      </c>
      <c r="G91" s="329" t="s">
        <v>542</v>
      </c>
      <c r="H91" s="329" t="s">
        <v>637</v>
      </c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</row>
    <row r="92" spans="1:38" ht="12" customHeight="1" x14ac:dyDescent="0.25">
      <c r="A92" s="271"/>
      <c r="B92" s="271"/>
      <c r="C92" s="636"/>
      <c r="D92" s="636"/>
      <c r="E92" s="319"/>
      <c r="F92" s="636"/>
      <c r="G92" s="271"/>
      <c r="H92" s="271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</row>
    <row r="93" spans="1:38" ht="12" customHeight="1" x14ac:dyDescent="0.25">
      <c r="A93" s="271"/>
      <c r="B93" s="271" t="s">
        <v>1211</v>
      </c>
      <c r="C93" s="636"/>
      <c r="D93" s="636"/>
      <c r="E93" s="319"/>
      <c r="F93" s="636"/>
      <c r="G93" s="271"/>
      <c r="H93" s="271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</row>
    <row r="94" spans="1:38" ht="12" customHeight="1" x14ac:dyDescent="0.25">
      <c r="A94" s="537">
        <v>230</v>
      </c>
      <c r="B94" s="271" t="s">
        <v>1212</v>
      </c>
      <c r="C94" s="316" t="s">
        <v>391</v>
      </c>
      <c r="D94" s="643"/>
      <c r="E94" s="316" t="s">
        <v>391</v>
      </c>
      <c r="F94" s="643"/>
      <c r="G94" s="499"/>
      <c r="H94" s="537">
        <v>230</v>
      </c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</row>
    <row r="95" spans="1:38" ht="12" customHeight="1" x14ac:dyDescent="0.25">
      <c r="A95" s="536">
        <v>235</v>
      </c>
      <c r="B95" s="529" t="s">
        <v>1214</v>
      </c>
      <c r="C95" s="316" t="s">
        <v>543</v>
      </c>
      <c r="D95" s="643"/>
      <c r="E95" s="316" t="s">
        <v>543</v>
      </c>
      <c r="F95" s="643"/>
      <c r="G95" s="499"/>
      <c r="H95" s="536">
        <v>235</v>
      </c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</row>
    <row r="96" spans="1:38" ht="12" customHeight="1" x14ac:dyDescent="0.25">
      <c r="A96" s="536">
        <v>240</v>
      </c>
      <c r="B96" s="529" t="s">
        <v>859</v>
      </c>
      <c r="C96" s="316" t="s">
        <v>543</v>
      </c>
      <c r="D96" s="643"/>
      <c r="E96" s="316" t="s">
        <v>543</v>
      </c>
      <c r="F96" s="643"/>
      <c r="G96" s="499"/>
      <c r="H96" s="536">
        <v>240</v>
      </c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</row>
    <row r="97" spans="1:38" ht="12" customHeight="1" x14ac:dyDescent="0.25">
      <c r="A97" s="536">
        <v>245</v>
      </c>
      <c r="B97" s="529" t="s">
        <v>712</v>
      </c>
      <c r="C97" s="316" t="s">
        <v>543</v>
      </c>
      <c r="D97" s="643"/>
      <c r="E97" s="316" t="s">
        <v>543</v>
      </c>
      <c r="F97" s="643"/>
      <c r="G97" s="499"/>
      <c r="H97" s="536">
        <v>245</v>
      </c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</row>
    <row r="98" spans="1:38" ht="12" customHeight="1" x14ac:dyDescent="0.25">
      <c r="A98" s="752">
        <v>250</v>
      </c>
      <c r="B98" s="532" t="s">
        <v>1216</v>
      </c>
      <c r="C98" s="1228" t="s">
        <v>543</v>
      </c>
      <c r="D98" s="1228"/>
      <c r="E98" s="828" t="s">
        <v>543</v>
      </c>
      <c r="F98" s="1228"/>
      <c r="G98" s="656"/>
      <c r="H98" s="752">
        <v>250</v>
      </c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</row>
    <row r="99" spans="1:38" ht="12" customHeight="1" x14ac:dyDescent="0.25">
      <c r="A99" s="536">
        <v>255</v>
      </c>
      <c r="B99" s="529" t="s">
        <v>1218</v>
      </c>
      <c r="C99" s="316" t="s">
        <v>543</v>
      </c>
      <c r="D99" s="643"/>
      <c r="E99" s="316" t="s">
        <v>543</v>
      </c>
      <c r="F99" s="643"/>
      <c r="G99" s="499"/>
      <c r="H99" s="536">
        <v>255</v>
      </c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</row>
    <row r="100" spans="1:38" ht="12" customHeight="1" x14ac:dyDescent="0.25">
      <c r="A100" s="536">
        <v>260</v>
      </c>
      <c r="B100" s="529" t="s">
        <v>1220</v>
      </c>
      <c r="C100" s="316" t="s">
        <v>543</v>
      </c>
      <c r="D100" s="643"/>
      <c r="E100" s="316" t="s">
        <v>543</v>
      </c>
      <c r="F100" s="643"/>
      <c r="G100" s="499"/>
      <c r="H100" s="536">
        <v>260</v>
      </c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</row>
    <row r="101" spans="1:38" ht="12" customHeight="1" x14ac:dyDescent="0.25">
      <c r="A101" s="536">
        <v>265</v>
      </c>
      <c r="B101" s="529" t="s">
        <v>1222</v>
      </c>
      <c r="C101" s="316" t="s">
        <v>543</v>
      </c>
      <c r="D101" s="643"/>
      <c r="E101" s="316" t="s">
        <v>543</v>
      </c>
      <c r="F101" s="643"/>
      <c r="G101" s="499"/>
      <c r="H101" s="536">
        <v>265</v>
      </c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</row>
    <row r="102" spans="1:38" ht="12" customHeight="1" x14ac:dyDescent="0.25">
      <c r="A102" s="536">
        <v>270</v>
      </c>
      <c r="B102" s="529" t="s">
        <v>1223</v>
      </c>
      <c r="C102" s="316" t="s">
        <v>543</v>
      </c>
      <c r="D102" s="643"/>
      <c r="E102" s="316" t="s">
        <v>543</v>
      </c>
      <c r="F102" s="643"/>
      <c r="G102" s="499"/>
      <c r="H102" s="536">
        <v>270</v>
      </c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</row>
    <row r="103" spans="1:38" ht="12" customHeight="1" x14ac:dyDescent="0.25">
      <c r="A103" s="752">
        <v>275</v>
      </c>
      <c r="B103" s="532" t="s">
        <v>800</v>
      </c>
      <c r="C103" s="322" t="s">
        <v>543</v>
      </c>
      <c r="D103" s="647"/>
      <c r="E103" s="322" t="s">
        <v>543</v>
      </c>
      <c r="F103" s="647"/>
      <c r="G103" s="497"/>
      <c r="H103" s="752">
        <v>275</v>
      </c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</row>
    <row r="104" spans="1:38" ht="12" customHeight="1" x14ac:dyDescent="0.25">
      <c r="A104" s="536">
        <v>280</v>
      </c>
      <c r="B104" s="529" t="s">
        <v>1226</v>
      </c>
      <c r="C104" s="316" t="s">
        <v>543</v>
      </c>
      <c r="D104" s="643"/>
      <c r="E104" s="316" t="s">
        <v>543</v>
      </c>
      <c r="F104" s="643"/>
      <c r="G104" s="499"/>
      <c r="H104" s="536">
        <v>280</v>
      </c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</row>
    <row r="105" spans="1:38" ht="12" customHeight="1" x14ac:dyDescent="0.25">
      <c r="A105" s="536">
        <v>285</v>
      </c>
      <c r="B105" s="529" t="s">
        <v>1227</v>
      </c>
      <c r="C105" s="316" t="s">
        <v>543</v>
      </c>
      <c r="D105" s="643"/>
      <c r="E105" s="316" t="s">
        <v>543</v>
      </c>
      <c r="F105" s="643"/>
      <c r="G105" s="499"/>
      <c r="H105" s="536">
        <v>285</v>
      </c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</row>
    <row r="106" spans="1:38" ht="12" customHeight="1" x14ac:dyDescent="0.25">
      <c r="A106" s="536">
        <v>290</v>
      </c>
      <c r="B106" s="529" t="s">
        <v>807</v>
      </c>
      <c r="C106" s="316" t="s">
        <v>543</v>
      </c>
      <c r="D106" s="643"/>
      <c r="E106" s="316" t="s">
        <v>543</v>
      </c>
      <c r="F106" s="643"/>
      <c r="G106" s="499"/>
      <c r="H106" s="536">
        <v>290</v>
      </c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</row>
    <row r="107" spans="1:38" ht="12" customHeight="1" x14ac:dyDescent="0.25">
      <c r="A107" s="536">
        <v>295</v>
      </c>
      <c r="B107" s="529" t="s">
        <v>805</v>
      </c>
      <c r="C107" s="316" t="s">
        <v>543</v>
      </c>
      <c r="D107" s="643"/>
      <c r="E107" s="316" t="s">
        <v>543</v>
      </c>
      <c r="F107" s="643"/>
      <c r="G107" s="499"/>
      <c r="H107" s="536">
        <v>295</v>
      </c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</row>
    <row r="108" spans="1:38" ht="12" customHeight="1" x14ac:dyDescent="0.25">
      <c r="A108" s="752">
        <v>300</v>
      </c>
      <c r="B108" s="532" t="s">
        <v>1228</v>
      </c>
      <c r="C108" s="322" t="s">
        <v>543</v>
      </c>
      <c r="D108" s="647"/>
      <c r="E108" s="322" t="s">
        <v>543</v>
      </c>
      <c r="F108" s="647"/>
      <c r="G108" s="497"/>
      <c r="H108" s="752">
        <v>300</v>
      </c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</row>
    <row r="109" spans="1:38" ht="12" customHeight="1" x14ac:dyDescent="0.25">
      <c r="A109" s="536">
        <v>305</v>
      </c>
      <c r="B109" s="529" t="s">
        <v>1229</v>
      </c>
      <c r="C109" s="316" t="s">
        <v>543</v>
      </c>
      <c r="D109" s="643"/>
      <c r="E109" s="316" t="s">
        <v>543</v>
      </c>
      <c r="F109" s="643"/>
      <c r="G109" s="499"/>
      <c r="H109" s="536">
        <v>305</v>
      </c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</row>
    <row r="110" spans="1:38" ht="12" customHeight="1" x14ac:dyDescent="0.25">
      <c r="A110" s="536">
        <v>310</v>
      </c>
      <c r="B110" s="529" t="s">
        <v>727</v>
      </c>
      <c r="C110" s="316" t="s">
        <v>543</v>
      </c>
      <c r="D110" s="643"/>
      <c r="E110" s="316" t="s">
        <v>543</v>
      </c>
      <c r="F110" s="643"/>
      <c r="G110" s="499"/>
      <c r="H110" s="536">
        <v>310</v>
      </c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</row>
    <row r="111" spans="1:38" ht="12" customHeight="1" x14ac:dyDescent="0.25">
      <c r="A111" s="536">
        <v>315</v>
      </c>
      <c r="B111" s="529" t="s">
        <v>780</v>
      </c>
      <c r="C111" s="316" t="s">
        <v>543</v>
      </c>
      <c r="D111" s="643"/>
      <c r="E111" s="316" t="s">
        <v>543</v>
      </c>
      <c r="F111" s="643"/>
      <c r="G111" s="499"/>
      <c r="H111" s="536">
        <v>315</v>
      </c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</row>
    <row r="112" spans="1:38" ht="12" customHeight="1" x14ac:dyDescent="0.25">
      <c r="A112" s="536">
        <v>320</v>
      </c>
      <c r="B112" s="529" t="s">
        <v>785</v>
      </c>
      <c r="C112" s="316" t="s">
        <v>543</v>
      </c>
      <c r="D112" s="643"/>
      <c r="E112" s="316" t="s">
        <v>543</v>
      </c>
      <c r="F112" s="643"/>
      <c r="G112" s="499"/>
      <c r="H112" s="536">
        <v>320</v>
      </c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</row>
    <row r="113" spans="1:38" ht="12" customHeight="1" x14ac:dyDescent="0.25">
      <c r="A113" s="752">
        <v>325</v>
      </c>
      <c r="B113" s="532" t="s">
        <v>1230</v>
      </c>
      <c r="C113" s="322" t="s">
        <v>543</v>
      </c>
      <c r="D113" s="647"/>
      <c r="E113" s="322" t="s">
        <v>543</v>
      </c>
      <c r="F113" s="647"/>
      <c r="G113" s="497"/>
      <c r="H113" s="752">
        <v>325</v>
      </c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</row>
    <row r="114" spans="1:38" ht="12" customHeight="1" x14ac:dyDescent="0.25">
      <c r="A114" s="536">
        <v>330</v>
      </c>
      <c r="B114" s="529" t="s">
        <v>1231</v>
      </c>
      <c r="C114" s="655" t="s">
        <v>543</v>
      </c>
      <c r="D114" s="655"/>
      <c r="E114" s="782" t="s">
        <v>543</v>
      </c>
      <c r="F114" s="655"/>
      <c r="G114" s="658"/>
      <c r="H114" s="536">
        <v>330</v>
      </c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</row>
    <row r="115" spans="1:38" ht="12" customHeight="1" x14ac:dyDescent="0.25">
      <c r="A115" s="536">
        <v>335</v>
      </c>
      <c r="B115" s="529" t="s">
        <v>1233</v>
      </c>
      <c r="C115" s="316" t="s">
        <v>543</v>
      </c>
      <c r="D115" s="643"/>
      <c r="E115" s="316" t="s">
        <v>543</v>
      </c>
      <c r="F115" s="643"/>
      <c r="G115" s="499"/>
      <c r="H115" s="536">
        <v>335</v>
      </c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</row>
    <row r="116" spans="1:38" ht="12" customHeight="1" x14ac:dyDescent="0.25">
      <c r="A116" s="536">
        <v>340</v>
      </c>
      <c r="B116" s="529" t="s">
        <v>833</v>
      </c>
      <c r="C116" s="316" t="s">
        <v>543</v>
      </c>
      <c r="D116" s="643"/>
      <c r="E116" s="316" t="s">
        <v>543</v>
      </c>
      <c r="F116" s="643"/>
      <c r="G116" s="499"/>
      <c r="H116" s="536">
        <v>340</v>
      </c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</row>
    <row r="117" spans="1:38" ht="12" customHeight="1" x14ac:dyDescent="0.25">
      <c r="A117" s="536">
        <v>345</v>
      </c>
      <c r="B117" s="529" t="s">
        <v>1235</v>
      </c>
      <c r="C117" s="316" t="s">
        <v>543</v>
      </c>
      <c r="D117" s="643"/>
      <c r="E117" s="316" t="s">
        <v>543</v>
      </c>
      <c r="F117" s="643"/>
      <c r="G117" s="499"/>
      <c r="H117" s="536">
        <v>345</v>
      </c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</row>
    <row r="118" spans="1:38" ht="12" customHeight="1" x14ac:dyDescent="0.25">
      <c r="A118" s="752">
        <v>350</v>
      </c>
      <c r="B118" s="532" t="s">
        <v>819</v>
      </c>
      <c r="C118" s="322" t="s">
        <v>543</v>
      </c>
      <c r="D118" s="647"/>
      <c r="E118" s="322" t="s">
        <v>543</v>
      </c>
      <c r="F118" s="647"/>
      <c r="G118" s="497"/>
      <c r="H118" s="752">
        <v>350</v>
      </c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</row>
    <row r="119" spans="1:38" ht="12" customHeight="1" x14ac:dyDescent="0.25">
      <c r="A119" s="536">
        <v>355</v>
      </c>
      <c r="B119" s="529" t="s">
        <v>1237</v>
      </c>
      <c r="C119" s="316" t="s">
        <v>543</v>
      </c>
      <c r="D119" s="643"/>
      <c r="E119" s="316" t="s">
        <v>543</v>
      </c>
      <c r="F119" s="643"/>
      <c r="G119" s="499"/>
      <c r="H119" s="536">
        <v>355</v>
      </c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</row>
    <row r="120" spans="1:38" ht="12" customHeight="1" x14ac:dyDescent="0.25">
      <c r="A120" s="536">
        <v>360</v>
      </c>
      <c r="B120" s="529" t="s">
        <v>827</v>
      </c>
      <c r="C120" s="316" t="s">
        <v>543</v>
      </c>
      <c r="D120" s="643"/>
      <c r="E120" s="316" t="s">
        <v>543</v>
      </c>
      <c r="F120" s="643"/>
      <c r="G120" s="499"/>
      <c r="H120" s="536">
        <v>360</v>
      </c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</row>
    <row r="121" spans="1:38" ht="12" customHeight="1" x14ac:dyDescent="0.25">
      <c r="A121" s="536">
        <v>365</v>
      </c>
      <c r="B121" s="529" t="s">
        <v>852</v>
      </c>
      <c r="C121" s="316" t="s">
        <v>543</v>
      </c>
      <c r="D121" s="643"/>
      <c r="E121" s="316" t="s">
        <v>543</v>
      </c>
      <c r="F121" s="643"/>
      <c r="G121" s="499"/>
      <c r="H121" s="536">
        <v>365</v>
      </c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</row>
    <row r="122" spans="1:38" ht="12" customHeight="1" x14ac:dyDescent="0.25">
      <c r="A122" s="536">
        <v>370</v>
      </c>
      <c r="B122" s="529" t="s">
        <v>824</v>
      </c>
      <c r="C122" s="316" t="s">
        <v>543</v>
      </c>
      <c r="D122" s="643"/>
      <c r="E122" s="316" t="s">
        <v>543</v>
      </c>
      <c r="F122" s="643"/>
      <c r="G122" s="499"/>
      <c r="H122" s="536">
        <v>370</v>
      </c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</row>
    <row r="123" spans="1:38" ht="12" customHeight="1" x14ac:dyDescent="0.25">
      <c r="A123" s="752">
        <v>375</v>
      </c>
      <c r="B123" s="532" t="s">
        <v>1800</v>
      </c>
      <c r="C123" s="322" t="s">
        <v>543</v>
      </c>
      <c r="D123" s="647"/>
      <c r="E123" s="322" t="s">
        <v>543</v>
      </c>
      <c r="F123" s="647"/>
      <c r="G123" s="497"/>
      <c r="H123" s="752">
        <v>375</v>
      </c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</row>
    <row r="124" spans="1:38" ht="12" customHeight="1" x14ac:dyDescent="0.25">
      <c r="A124" s="536">
        <v>380</v>
      </c>
      <c r="B124" s="529" t="s">
        <v>1239</v>
      </c>
      <c r="C124" s="316" t="s">
        <v>543</v>
      </c>
      <c r="D124" s="643"/>
      <c r="E124" s="316" t="s">
        <v>543</v>
      </c>
      <c r="F124" s="643"/>
      <c r="G124" s="499"/>
      <c r="H124" s="536">
        <v>380</v>
      </c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</row>
    <row r="125" spans="1:38" ht="12" customHeight="1" x14ac:dyDescent="0.25">
      <c r="A125" s="536">
        <v>385</v>
      </c>
      <c r="B125" s="529" t="s">
        <v>1241</v>
      </c>
      <c r="C125" s="316" t="s">
        <v>543</v>
      </c>
      <c r="D125" s="643"/>
      <c r="E125" s="316" t="s">
        <v>543</v>
      </c>
      <c r="F125" s="643"/>
      <c r="G125" s="499"/>
      <c r="H125" s="536">
        <v>385</v>
      </c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</row>
    <row r="126" spans="1:38" ht="12" customHeight="1" x14ac:dyDescent="0.25">
      <c r="A126" s="536">
        <v>390</v>
      </c>
      <c r="B126" s="529" t="s">
        <v>1242</v>
      </c>
      <c r="C126" s="316" t="s">
        <v>543</v>
      </c>
      <c r="D126" s="643"/>
      <c r="E126" s="316" t="s">
        <v>543</v>
      </c>
      <c r="F126" s="643"/>
      <c r="G126" s="499"/>
      <c r="H126" s="536">
        <v>390</v>
      </c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</row>
    <row r="127" spans="1:38" ht="12" customHeight="1" x14ac:dyDescent="0.25">
      <c r="A127" s="536">
        <v>395</v>
      </c>
      <c r="B127" s="529" t="s">
        <v>1243</v>
      </c>
      <c r="C127" s="316" t="s">
        <v>543</v>
      </c>
      <c r="D127" s="643"/>
      <c r="E127" s="316" t="s">
        <v>543</v>
      </c>
      <c r="F127" s="643"/>
      <c r="G127" s="499"/>
      <c r="H127" s="536">
        <v>395</v>
      </c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</row>
    <row r="128" spans="1:38" ht="12" customHeight="1" x14ac:dyDescent="0.25">
      <c r="A128" s="752">
        <v>400</v>
      </c>
      <c r="B128" s="532" t="s">
        <v>1801</v>
      </c>
      <c r="C128" s="322" t="s">
        <v>543</v>
      </c>
      <c r="D128" s="647"/>
      <c r="E128" s="322" t="s">
        <v>543</v>
      </c>
      <c r="F128" s="647"/>
      <c r="G128" s="497"/>
      <c r="H128" s="752">
        <v>400</v>
      </c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</row>
    <row r="129" spans="1:38" ht="12" customHeight="1" thickBot="1" x14ac:dyDescent="0.3">
      <c r="A129" s="536">
        <v>405</v>
      </c>
      <c r="B129" s="529" t="s">
        <v>1802</v>
      </c>
      <c r="C129" s="765" t="s">
        <v>391</v>
      </c>
      <c r="D129" s="1221"/>
      <c r="E129" s="765" t="s">
        <v>391</v>
      </c>
      <c r="F129" s="1221"/>
      <c r="G129" s="548"/>
      <c r="H129" s="536">
        <v>405</v>
      </c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</row>
    <row r="130" spans="1:38" ht="12" customHeight="1" thickTop="1" x14ac:dyDescent="0.25">
      <c r="A130" s="576"/>
      <c r="B130" s="497"/>
      <c r="C130" s="647"/>
      <c r="D130" s="647"/>
      <c r="E130" s="322"/>
      <c r="F130" s="647"/>
      <c r="G130" s="497"/>
      <c r="H130" s="57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</row>
    <row r="131" spans="1:38" ht="12" customHeight="1" x14ac:dyDescent="0.25">
      <c r="A131" s="71"/>
      <c r="B131" s="71"/>
      <c r="C131" s="71"/>
      <c r="D131" s="71"/>
      <c r="E131" s="71"/>
      <c r="F131" s="71"/>
      <c r="G131" s="71"/>
      <c r="H131" s="72" t="s">
        <v>1892</v>
      </c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</row>
    <row r="132" spans="1:38" ht="12" customHeight="1" x14ac:dyDescent="0.25">
      <c r="A132" s="63"/>
      <c r="B132" s="63"/>
      <c r="C132" s="63"/>
      <c r="D132" s="63"/>
      <c r="E132" s="63"/>
      <c r="F132" s="63"/>
      <c r="G132" s="63"/>
      <c r="H132" s="70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</row>
    <row r="133" spans="1:38" ht="12" customHeight="1" x14ac:dyDescent="0.25">
      <c r="A133" s="63"/>
      <c r="B133" s="63"/>
      <c r="C133" s="63"/>
      <c r="D133" s="63"/>
      <c r="E133" s="63"/>
      <c r="F133" s="63"/>
      <c r="G133" s="63"/>
      <c r="H133" s="70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</row>
    <row r="134" spans="1:38" ht="12" customHeight="1" x14ac:dyDescent="0.25">
      <c r="A134" s="63"/>
      <c r="B134" s="63"/>
      <c r="C134" s="63"/>
      <c r="D134" s="63"/>
      <c r="E134" s="63"/>
      <c r="F134" s="63"/>
      <c r="G134" s="63"/>
      <c r="H134" s="70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</row>
    <row r="135" spans="1:38" ht="12" customHeight="1" x14ac:dyDescent="0.25">
      <c r="A135" s="63"/>
      <c r="B135" s="63"/>
      <c r="C135" s="63"/>
      <c r="D135" s="63"/>
      <c r="E135" s="63"/>
      <c r="F135" s="63"/>
      <c r="G135" s="63"/>
      <c r="H135" s="70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</row>
    <row r="136" spans="1:38" ht="12" customHeight="1" x14ac:dyDescent="0.25">
      <c r="A136" s="63"/>
      <c r="B136" s="63"/>
      <c r="C136" s="63"/>
      <c r="D136" s="63"/>
      <c r="E136" s="63"/>
      <c r="F136" s="63"/>
      <c r="G136" s="63"/>
      <c r="H136" s="70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</row>
    <row r="137" spans="1:38" ht="12" customHeight="1" x14ac:dyDescent="0.25">
      <c r="A137" s="63"/>
      <c r="B137" s="63"/>
      <c r="C137" s="63"/>
      <c r="D137" s="63"/>
      <c r="E137" s="63"/>
      <c r="F137" s="63"/>
      <c r="G137" s="63"/>
      <c r="H137" s="70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</row>
    <row r="138" spans="1:38" ht="12" customHeight="1" x14ac:dyDescent="0.25">
      <c r="A138" s="63"/>
      <c r="B138" s="63"/>
      <c r="C138" s="63"/>
      <c r="D138" s="63"/>
      <c r="E138" s="63"/>
      <c r="F138" s="63"/>
      <c r="G138" s="63"/>
      <c r="H138" s="70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</row>
    <row r="139" spans="1:38" ht="12" customHeight="1" x14ac:dyDescent="0.25">
      <c r="A139" s="63"/>
      <c r="B139" s="63"/>
      <c r="C139" s="63"/>
      <c r="D139" s="63"/>
      <c r="E139" s="63"/>
      <c r="F139" s="63"/>
      <c r="G139" s="63"/>
      <c r="H139" s="70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</row>
    <row r="140" spans="1:38" ht="12" customHeight="1" x14ac:dyDescent="0.25">
      <c r="A140" s="63"/>
      <c r="B140" s="63"/>
      <c r="C140" s="63"/>
      <c r="D140" s="63"/>
      <c r="E140" s="63"/>
      <c r="F140" s="63"/>
      <c r="G140" s="63"/>
      <c r="H140" s="7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</row>
    <row r="141" spans="1:38" ht="12" customHeight="1" x14ac:dyDescent="0.25">
      <c r="A141" s="63"/>
      <c r="B141" s="63"/>
      <c r="C141" s="63"/>
      <c r="D141" s="63"/>
      <c r="E141" s="63"/>
      <c r="F141" s="63"/>
      <c r="G141" s="63"/>
      <c r="H141" s="70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</row>
    <row r="142" spans="1:38" ht="12" customHeight="1" x14ac:dyDescent="0.25">
      <c r="A142" s="63"/>
      <c r="B142" s="63"/>
      <c r="C142" s="63"/>
      <c r="D142" s="63"/>
      <c r="E142" s="63"/>
      <c r="F142" s="63"/>
      <c r="G142" s="63"/>
      <c r="H142" s="70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</row>
    <row r="143" spans="1:38" ht="12" customHeight="1" x14ac:dyDescent="0.25">
      <c r="A143" s="63"/>
      <c r="B143" s="63"/>
      <c r="C143" s="63"/>
      <c r="D143" s="63"/>
      <c r="E143" s="63"/>
      <c r="F143" s="63"/>
      <c r="G143" s="63"/>
      <c r="H143" s="70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</row>
    <row r="144" spans="1:38" ht="12" customHeight="1" x14ac:dyDescent="0.25">
      <c r="A144" s="63"/>
      <c r="B144" s="63"/>
      <c r="C144" s="63"/>
      <c r="D144" s="63"/>
      <c r="E144" s="63"/>
      <c r="F144" s="63"/>
      <c r="G144" s="63"/>
      <c r="H144" s="70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</row>
    <row r="145" spans="1:38" ht="12" customHeight="1" x14ac:dyDescent="0.25">
      <c r="A145" s="63"/>
      <c r="B145" s="63"/>
      <c r="C145" s="63"/>
      <c r="D145" s="63"/>
      <c r="E145" s="63"/>
      <c r="F145" s="63"/>
      <c r="G145" s="63"/>
      <c r="H145" s="70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</row>
    <row r="146" spans="1:38" ht="12" customHeight="1" x14ac:dyDescent="0.25">
      <c r="A146" s="63"/>
      <c r="B146" s="63"/>
      <c r="C146" s="63"/>
      <c r="D146" s="63"/>
      <c r="E146" s="63"/>
      <c r="F146" s="63"/>
      <c r="G146" s="63"/>
      <c r="H146" s="70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</row>
    <row r="147" spans="1:38" ht="12" customHeight="1" x14ac:dyDescent="0.25">
      <c r="A147" s="63"/>
      <c r="B147" s="63"/>
      <c r="C147" s="63"/>
      <c r="D147" s="63"/>
      <c r="E147" s="63"/>
      <c r="F147" s="63"/>
      <c r="G147" s="63"/>
      <c r="H147" s="70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</row>
    <row r="148" spans="1:38" ht="12" customHeight="1" x14ac:dyDescent="0.25">
      <c r="A148" s="63"/>
      <c r="B148" s="63"/>
      <c r="C148" s="63"/>
      <c r="D148" s="63"/>
      <c r="E148" s="63"/>
      <c r="F148" s="63"/>
      <c r="G148" s="63"/>
      <c r="H148" s="70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</row>
    <row r="149" spans="1:38" ht="12" customHeight="1" x14ac:dyDescent="0.25">
      <c r="A149" s="63"/>
      <c r="B149" s="63"/>
      <c r="C149" s="63"/>
      <c r="D149" s="63"/>
      <c r="E149" s="63"/>
      <c r="F149" s="63"/>
      <c r="G149" s="63"/>
      <c r="H149" s="70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</row>
    <row r="150" spans="1:38" ht="12" customHeight="1" x14ac:dyDescent="0.25">
      <c r="A150" s="63"/>
      <c r="B150" s="63"/>
      <c r="C150" s="63"/>
      <c r="D150" s="63"/>
      <c r="E150" s="63"/>
      <c r="F150" s="63"/>
      <c r="G150" s="63"/>
      <c r="H150" s="7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</row>
    <row r="151" spans="1:38" ht="12" customHeight="1" x14ac:dyDescent="0.25">
      <c r="A151" s="63"/>
      <c r="B151" s="63"/>
      <c r="C151" s="63"/>
      <c r="D151" s="63"/>
      <c r="E151" s="63"/>
      <c r="F151" s="63"/>
      <c r="G151" s="63"/>
      <c r="H151" s="70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</row>
    <row r="152" spans="1:38" ht="12" customHeight="1" x14ac:dyDescent="0.25">
      <c r="A152" s="63"/>
      <c r="B152" s="63"/>
      <c r="C152" s="63"/>
      <c r="D152" s="63"/>
      <c r="E152" s="63"/>
      <c r="F152" s="63"/>
      <c r="G152" s="63"/>
      <c r="H152" s="70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</row>
    <row r="153" spans="1:38" ht="12" customHeight="1" x14ac:dyDescent="0.25">
      <c r="A153" s="63"/>
      <c r="B153" s="63"/>
      <c r="C153" s="63"/>
      <c r="D153" s="63"/>
      <c r="E153" s="63"/>
      <c r="F153" s="63"/>
      <c r="G153" s="63"/>
      <c r="H153" s="70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</row>
    <row r="154" spans="1:38" ht="12" customHeight="1" x14ac:dyDescent="0.25">
      <c r="A154" s="63"/>
      <c r="B154" s="63"/>
      <c r="C154" s="63"/>
      <c r="D154" s="63"/>
      <c r="E154" s="63"/>
      <c r="F154" s="63"/>
      <c r="G154" s="63"/>
      <c r="H154" s="70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</row>
    <row r="155" spans="1:38" ht="12" customHeight="1" x14ac:dyDescent="0.25">
      <c r="A155" s="63"/>
      <c r="B155" s="63"/>
      <c r="C155" s="63"/>
      <c r="D155" s="63"/>
      <c r="E155" s="63"/>
      <c r="F155" s="63"/>
      <c r="G155" s="63"/>
      <c r="H155" s="70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</row>
    <row r="156" spans="1:38" ht="12" customHeight="1" x14ac:dyDescent="0.25">
      <c r="A156" s="63"/>
      <c r="B156" s="63"/>
      <c r="C156" s="63"/>
      <c r="D156" s="63"/>
      <c r="E156" s="63"/>
      <c r="F156" s="63"/>
      <c r="G156" s="63"/>
      <c r="H156" s="70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</row>
    <row r="157" spans="1:38" ht="12" customHeight="1" x14ac:dyDescent="0.25">
      <c r="A157" s="63"/>
      <c r="B157" s="63"/>
      <c r="C157" s="63"/>
      <c r="D157" s="63"/>
      <c r="E157" s="63"/>
      <c r="F157" s="63"/>
      <c r="G157" s="63"/>
      <c r="H157" s="70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</row>
    <row r="158" spans="1:38" ht="12" customHeight="1" x14ac:dyDescent="0.25">
      <c r="A158" s="63"/>
      <c r="B158" s="63"/>
      <c r="C158" s="63"/>
      <c r="D158" s="63"/>
      <c r="E158" s="63"/>
      <c r="F158" s="63"/>
      <c r="G158" s="63"/>
      <c r="H158" s="70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</row>
    <row r="159" spans="1:38" ht="12" customHeight="1" x14ac:dyDescent="0.25">
      <c r="A159" s="63"/>
      <c r="B159" s="63"/>
      <c r="C159" s="63"/>
      <c r="D159" s="63"/>
      <c r="E159" s="63"/>
      <c r="F159" s="63"/>
      <c r="G159" s="63"/>
      <c r="H159" s="70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</row>
    <row r="160" spans="1:38" s="343" customFormat="1" ht="15.6" x14ac:dyDescent="0.3">
      <c r="A160" s="295" t="s">
        <v>562</v>
      </c>
      <c r="B160" s="3"/>
      <c r="C160" s="3"/>
      <c r="D160" s="3"/>
      <c r="E160" s="3"/>
      <c r="F160" s="3"/>
      <c r="G160" s="3"/>
      <c r="H160" s="3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</row>
  </sheetData>
  <phoneticPr fontId="2" type="noConversion"/>
  <printOptions horizontalCentered="1"/>
  <pageMargins left="0.25" right="0.25" top="0.25" bottom="0.25" header="0.5" footer="0.5"/>
  <pageSetup paperSize="5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1"/>
  <sheetViews>
    <sheetView showGridLines="0" workbookViewId="0"/>
  </sheetViews>
  <sheetFormatPr defaultRowHeight="10.199999999999999" x14ac:dyDescent="0.2"/>
  <cols>
    <col min="1" max="1" width="4.33203125" style="1198" customWidth="1"/>
    <col min="2" max="2" width="30.6640625" style="1198" customWidth="1"/>
    <col min="3" max="8" width="10.6640625" style="1198" customWidth="1"/>
    <col min="9" max="10" width="4.33203125" style="1198" customWidth="1"/>
    <col min="11" max="11" width="30.6640625" style="1198" customWidth="1"/>
    <col min="12" max="17" width="10.6640625" style="1198" customWidth="1"/>
    <col min="18" max="19" width="4.33203125" style="1198" customWidth="1"/>
    <col min="20" max="20" width="30.6640625" style="1198" customWidth="1"/>
    <col min="21" max="26" width="10.6640625" style="1198" customWidth="1"/>
    <col min="27" max="28" width="4.33203125" style="1198" customWidth="1"/>
    <col min="29" max="29" width="30.6640625" style="1198" customWidth="1"/>
    <col min="30" max="32" width="11.6640625" style="1198" customWidth="1"/>
    <col min="33" max="33" width="4.33203125" style="1198" customWidth="1"/>
    <col min="34" max="34" width="21.44140625" style="1198" customWidth="1"/>
    <col min="35" max="36" width="4.33203125" style="1198" customWidth="1"/>
    <col min="37" max="37" width="30.6640625" style="1198" customWidth="1"/>
    <col min="38" max="41" width="11.6640625" style="1198" customWidth="1"/>
    <col min="42" max="42" width="4.33203125" style="1198" customWidth="1"/>
    <col min="43" max="43" width="13.33203125" style="1198" customWidth="1"/>
    <col min="44" max="44" width="4.33203125" style="1198" customWidth="1"/>
    <col min="45" max="16384" width="8.88671875" style="1198"/>
  </cols>
  <sheetData>
    <row r="1" spans="1:44" ht="18" customHeight="1" x14ac:dyDescent="0.3">
      <c r="A1" s="258" t="s">
        <v>563</v>
      </c>
      <c r="B1" s="4" t="s">
        <v>501</v>
      </c>
      <c r="C1" s="6"/>
      <c r="D1" s="6"/>
      <c r="E1" s="6"/>
      <c r="F1" s="6"/>
      <c r="G1" s="6"/>
      <c r="H1" s="6"/>
      <c r="I1" s="256"/>
      <c r="J1" s="258" t="s">
        <v>563</v>
      </c>
      <c r="K1" s="4" t="s">
        <v>501</v>
      </c>
      <c r="L1" s="6"/>
      <c r="M1" s="6"/>
      <c r="N1" s="6"/>
      <c r="O1" s="6"/>
      <c r="P1" s="6"/>
      <c r="Q1" s="6"/>
      <c r="R1" s="256"/>
      <c r="S1" s="258" t="s">
        <v>563</v>
      </c>
      <c r="T1" s="4" t="s">
        <v>501</v>
      </c>
      <c r="U1" s="6"/>
      <c r="V1" s="6"/>
      <c r="W1" s="6"/>
      <c r="X1" s="6"/>
      <c r="Y1" s="6"/>
      <c r="Z1" s="6"/>
      <c r="AA1" s="256"/>
      <c r="AB1" s="258" t="s">
        <v>563</v>
      </c>
      <c r="AC1" s="4" t="s">
        <v>501</v>
      </c>
      <c r="AD1" s="3"/>
      <c r="AE1" s="3"/>
      <c r="AF1" s="3"/>
      <c r="AG1" s="3"/>
      <c r="AH1" s="3"/>
      <c r="AI1" s="848"/>
      <c r="AJ1" s="442" t="s">
        <v>563</v>
      </c>
      <c r="AK1" s="4" t="s">
        <v>501</v>
      </c>
      <c r="AL1" s="6"/>
      <c r="AM1" s="6"/>
      <c r="AN1" s="6"/>
      <c r="AO1" s="6"/>
      <c r="AP1" s="6"/>
      <c r="AQ1" s="6"/>
    </row>
    <row r="2" spans="1:44" ht="18" customHeight="1" x14ac:dyDescent="0.3">
      <c r="A2" s="1199"/>
      <c r="B2" s="4" t="s">
        <v>321</v>
      </c>
      <c r="C2" s="6"/>
      <c r="D2" s="6"/>
      <c r="E2" s="6"/>
      <c r="F2" s="6"/>
      <c r="G2" s="6"/>
      <c r="H2" s="6"/>
      <c r="I2" s="256"/>
      <c r="J2" s="1199"/>
      <c r="K2" s="4" t="s">
        <v>321</v>
      </c>
      <c r="L2" s="6"/>
      <c r="M2" s="6"/>
      <c r="N2" s="6"/>
      <c r="O2" s="6"/>
      <c r="P2" s="6"/>
      <c r="Q2" s="6"/>
      <c r="R2" s="256"/>
      <c r="S2" s="1199"/>
      <c r="T2" s="4" t="s">
        <v>321</v>
      </c>
      <c r="U2" s="6"/>
      <c r="V2" s="6"/>
      <c r="W2" s="6"/>
      <c r="X2" s="6"/>
      <c r="Y2" s="6"/>
      <c r="Z2" s="6"/>
      <c r="AA2" s="256"/>
      <c r="AB2" s="1199"/>
      <c r="AC2" s="4" t="s">
        <v>321</v>
      </c>
      <c r="AD2" s="3"/>
      <c r="AE2" s="3"/>
      <c r="AF2" s="3"/>
      <c r="AG2" s="3"/>
      <c r="AH2" s="3"/>
      <c r="AI2" s="848"/>
      <c r="AJ2" s="256"/>
      <c r="AK2" s="4" t="s">
        <v>321</v>
      </c>
      <c r="AL2" s="6"/>
      <c r="AM2" s="6"/>
      <c r="AN2" s="6"/>
      <c r="AO2" s="6"/>
      <c r="AP2" s="6"/>
      <c r="AQ2" s="6"/>
    </row>
    <row r="3" spans="1:44" ht="12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</row>
    <row r="4" spans="1:44" ht="12.6" customHeight="1" x14ac:dyDescent="0.25">
      <c r="A4" s="71" t="s">
        <v>384</v>
      </c>
      <c r="B4" s="71"/>
      <c r="C4" s="71"/>
      <c r="D4" s="71"/>
      <c r="E4" s="71"/>
      <c r="F4" s="71"/>
      <c r="G4" s="71"/>
      <c r="H4" s="72"/>
      <c r="I4" s="72" t="s">
        <v>633</v>
      </c>
      <c r="J4" s="71" t="s">
        <v>384</v>
      </c>
      <c r="K4" s="71"/>
      <c r="L4" s="71"/>
      <c r="M4" s="71"/>
      <c r="N4" s="71"/>
      <c r="O4" s="71"/>
      <c r="P4" s="71"/>
      <c r="Q4" s="72"/>
      <c r="R4" s="72" t="s">
        <v>633</v>
      </c>
      <c r="S4" s="71" t="s">
        <v>384</v>
      </c>
      <c r="T4" s="71"/>
      <c r="U4" s="71"/>
      <c r="V4" s="71"/>
      <c r="W4" s="71"/>
      <c r="X4" s="71"/>
      <c r="Y4" s="71"/>
      <c r="Z4" s="71"/>
      <c r="AA4" s="72" t="s">
        <v>633</v>
      </c>
      <c r="AB4" s="71" t="s">
        <v>384</v>
      </c>
      <c r="AC4" s="71"/>
      <c r="AD4" s="71"/>
      <c r="AE4" s="71"/>
      <c r="AF4" s="71"/>
      <c r="AG4" s="71"/>
      <c r="AH4" s="72"/>
      <c r="AI4" s="72" t="s">
        <v>633</v>
      </c>
      <c r="AJ4" s="71" t="s">
        <v>1062</v>
      </c>
      <c r="AK4" s="71"/>
      <c r="AL4" s="71"/>
      <c r="AM4" s="71"/>
      <c r="AN4" s="71"/>
      <c r="AO4" s="71"/>
      <c r="AP4" s="71"/>
      <c r="AR4" s="72" t="s">
        <v>633</v>
      </c>
    </row>
    <row r="5" spans="1:44" ht="9.9" customHeight="1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</row>
    <row r="6" spans="1:44" ht="12" customHeight="1" x14ac:dyDescent="0.25">
      <c r="A6" s="265"/>
      <c r="B6" s="265"/>
      <c r="C6" s="1200" t="s">
        <v>1014</v>
      </c>
      <c r="D6" s="585" t="s">
        <v>1015</v>
      </c>
      <c r="E6" s="759" t="s">
        <v>1016</v>
      </c>
      <c r="F6" s="585" t="s">
        <v>1017</v>
      </c>
      <c r="G6" s="759" t="s">
        <v>1018</v>
      </c>
      <c r="H6" s="584" t="s">
        <v>1019</v>
      </c>
      <c r="I6" s="265"/>
      <c r="J6" s="265"/>
      <c r="K6" s="265"/>
      <c r="L6" s="759" t="s">
        <v>1035</v>
      </c>
      <c r="M6" s="585" t="s">
        <v>1036</v>
      </c>
      <c r="N6" s="759" t="s">
        <v>1037</v>
      </c>
      <c r="O6" s="585" t="s">
        <v>1038</v>
      </c>
      <c r="P6" s="759" t="s">
        <v>1039</v>
      </c>
      <c r="Q6" s="584" t="s">
        <v>1273</v>
      </c>
      <c r="R6" s="265"/>
      <c r="S6" s="265"/>
      <c r="T6" s="265"/>
      <c r="U6" s="759" t="s">
        <v>1184</v>
      </c>
      <c r="V6" s="585" t="s">
        <v>1724</v>
      </c>
      <c r="W6" s="759" t="s">
        <v>1725</v>
      </c>
      <c r="X6" s="585" t="s">
        <v>1726</v>
      </c>
      <c r="Y6" s="759" t="s">
        <v>1727</v>
      </c>
      <c r="Z6" s="584" t="s">
        <v>322</v>
      </c>
      <c r="AA6" s="265"/>
      <c r="AB6" s="265"/>
      <c r="AC6" s="265"/>
      <c r="AD6" s="759" t="s">
        <v>1827</v>
      </c>
      <c r="AE6" s="585" t="s">
        <v>1828</v>
      </c>
      <c r="AF6" s="573" t="s">
        <v>1829</v>
      </c>
      <c r="AG6" s="265"/>
      <c r="AH6" s="71"/>
      <c r="AI6" s="71"/>
      <c r="AJ6" s="265"/>
      <c r="AK6" s="265"/>
      <c r="AL6" s="759" t="s">
        <v>1830</v>
      </c>
      <c r="AM6" s="585" t="s">
        <v>1831</v>
      </c>
      <c r="AN6" s="584" t="s">
        <v>503</v>
      </c>
      <c r="AO6" s="573" t="s">
        <v>504</v>
      </c>
      <c r="AP6" s="265"/>
      <c r="AQ6" s="71"/>
    </row>
    <row r="7" spans="1:44" ht="12" customHeight="1" x14ac:dyDescent="0.25">
      <c r="A7" s="272"/>
      <c r="B7" s="272" t="s">
        <v>505</v>
      </c>
      <c r="C7" s="1202" t="s">
        <v>506</v>
      </c>
      <c r="D7" s="275"/>
      <c r="E7" s="27" t="s">
        <v>507</v>
      </c>
      <c r="F7" s="275"/>
      <c r="G7" s="27" t="s">
        <v>508</v>
      </c>
      <c r="H7" s="13"/>
      <c r="I7" s="272"/>
      <c r="J7" s="272"/>
      <c r="K7" s="272" t="s">
        <v>505</v>
      </c>
      <c r="L7" s="27" t="s">
        <v>1274</v>
      </c>
      <c r="M7" s="275"/>
      <c r="N7" s="27" t="s">
        <v>509</v>
      </c>
      <c r="O7" s="275"/>
      <c r="P7" s="27" t="s">
        <v>510</v>
      </c>
      <c r="Q7" s="13"/>
      <c r="R7" s="272"/>
      <c r="S7" s="272"/>
      <c r="T7" s="272" t="s">
        <v>505</v>
      </c>
      <c r="U7" s="27" t="s">
        <v>511</v>
      </c>
      <c r="V7" s="275"/>
      <c r="W7" s="27" t="s">
        <v>512</v>
      </c>
      <c r="X7" s="275"/>
      <c r="Y7" s="27" t="s">
        <v>513</v>
      </c>
      <c r="Z7" s="13"/>
      <c r="AA7" s="272"/>
      <c r="AB7" s="272"/>
      <c r="AC7" s="272" t="s">
        <v>505</v>
      </c>
      <c r="AD7" s="27" t="s">
        <v>514</v>
      </c>
      <c r="AE7" s="5"/>
      <c r="AF7" s="271"/>
      <c r="AG7" s="272"/>
      <c r="AH7" s="71"/>
      <c r="AI7" s="71"/>
      <c r="AJ7" s="272"/>
      <c r="AK7" s="272"/>
      <c r="AL7" s="269"/>
      <c r="AM7" s="71"/>
      <c r="AN7" s="71"/>
      <c r="AO7" s="272" t="s">
        <v>564</v>
      </c>
      <c r="AP7" s="272"/>
      <c r="AQ7" s="71"/>
    </row>
    <row r="8" spans="1:44" ht="12" customHeight="1" x14ac:dyDescent="0.25">
      <c r="A8" s="272"/>
      <c r="B8" s="272"/>
      <c r="C8" s="1202" t="s">
        <v>111</v>
      </c>
      <c r="D8" s="275"/>
      <c r="E8" s="27" t="s">
        <v>516</v>
      </c>
      <c r="F8" s="275"/>
      <c r="G8" s="27" t="s">
        <v>517</v>
      </c>
      <c r="H8" s="13"/>
      <c r="I8" s="272"/>
      <c r="J8" s="272"/>
      <c r="K8" s="272"/>
      <c r="L8" s="27" t="s">
        <v>518</v>
      </c>
      <c r="M8" s="275"/>
      <c r="N8" s="27" t="s">
        <v>519</v>
      </c>
      <c r="O8" s="275"/>
      <c r="P8" s="27" t="s">
        <v>520</v>
      </c>
      <c r="Q8" s="13"/>
      <c r="R8" s="272"/>
      <c r="S8" s="272"/>
      <c r="T8" s="272"/>
      <c r="U8" s="27" t="s">
        <v>521</v>
      </c>
      <c r="V8" s="275"/>
      <c r="W8" s="27" t="s">
        <v>522</v>
      </c>
      <c r="X8" s="275"/>
      <c r="Y8" s="27" t="s">
        <v>523</v>
      </c>
      <c r="Z8" s="13"/>
      <c r="AA8" s="272"/>
      <c r="AB8" s="272"/>
      <c r="AC8" s="272"/>
      <c r="AD8" s="27" t="s">
        <v>524</v>
      </c>
      <c r="AE8" s="5"/>
      <c r="AF8" s="271"/>
      <c r="AG8" s="272"/>
      <c r="AH8" s="71"/>
      <c r="AI8" s="71"/>
      <c r="AJ8" s="272"/>
      <c r="AK8" s="272"/>
      <c r="AL8" s="27" t="s">
        <v>535</v>
      </c>
      <c r="AM8" s="5"/>
      <c r="AN8" s="5"/>
      <c r="AO8" s="272" t="s">
        <v>526</v>
      </c>
      <c r="AP8" s="272"/>
      <c r="AQ8" s="71"/>
    </row>
    <row r="9" spans="1:44" ht="12" customHeight="1" x14ac:dyDescent="0.25">
      <c r="A9" s="272"/>
      <c r="B9" s="528" t="s">
        <v>131</v>
      </c>
      <c r="C9" s="1204" t="s">
        <v>527</v>
      </c>
      <c r="D9" s="1205"/>
      <c r="E9" s="1206" t="s">
        <v>528</v>
      </c>
      <c r="F9" s="1205"/>
      <c r="G9" s="1206" t="s">
        <v>529</v>
      </c>
      <c r="H9" s="1207"/>
      <c r="I9" s="272"/>
      <c r="J9" s="272"/>
      <c r="K9" s="528" t="s">
        <v>131</v>
      </c>
      <c r="L9" s="1206" t="s">
        <v>530</v>
      </c>
      <c r="M9" s="1205"/>
      <c r="N9" s="1206" t="s">
        <v>531</v>
      </c>
      <c r="O9" s="1205"/>
      <c r="P9" s="1206" t="s">
        <v>532</v>
      </c>
      <c r="Q9" s="1207"/>
      <c r="R9" s="272"/>
      <c r="S9" s="272"/>
      <c r="T9" s="528" t="s">
        <v>131</v>
      </c>
      <c r="U9" s="1206" t="s">
        <v>533</v>
      </c>
      <c r="V9" s="1205"/>
      <c r="W9" s="1206" t="s">
        <v>1837</v>
      </c>
      <c r="X9" s="1205"/>
      <c r="Y9" s="1206" t="s">
        <v>1844</v>
      </c>
      <c r="Z9" s="1207"/>
      <c r="AA9" s="272"/>
      <c r="AB9" s="272"/>
      <c r="AC9" s="528" t="s">
        <v>131</v>
      </c>
      <c r="AD9" s="1206" t="s">
        <v>534</v>
      </c>
      <c r="AE9" s="1209"/>
      <c r="AF9" s="272" t="s">
        <v>57</v>
      </c>
      <c r="AG9" s="272"/>
      <c r="AH9" s="71"/>
      <c r="AI9" s="71"/>
      <c r="AJ9" s="272"/>
      <c r="AK9" s="272"/>
      <c r="AL9" s="315"/>
      <c r="AM9" s="285"/>
      <c r="AN9" s="285"/>
      <c r="AO9" s="272" t="s">
        <v>536</v>
      </c>
      <c r="AP9" s="272"/>
      <c r="AQ9" s="71"/>
    </row>
    <row r="10" spans="1:44" ht="12" customHeight="1" x14ac:dyDescent="0.25">
      <c r="A10" s="272" t="s">
        <v>634</v>
      </c>
      <c r="B10" s="272" t="s">
        <v>147</v>
      </c>
      <c r="C10" s="1203" t="s">
        <v>1738</v>
      </c>
      <c r="D10" s="1203" t="s">
        <v>537</v>
      </c>
      <c r="E10" s="307" t="s">
        <v>1738</v>
      </c>
      <c r="F10" s="1203" t="s">
        <v>537</v>
      </c>
      <c r="G10" s="307" t="s">
        <v>1738</v>
      </c>
      <c r="H10" s="323" t="s">
        <v>537</v>
      </c>
      <c r="I10" s="272" t="s">
        <v>634</v>
      </c>
      <c r="J10" s="272" t="s">
        <v>634</v>
      </c>
      <c r="K10" s="272" t="s">
        <v>147</v>
      </c>
      <c r="L10" s="307" t="s">
        <v>1738</v>
      </c>
      <c r="M10" s="1203" t="s">
        <v>537</v>
      </c>
      <c r="N10" s="307" t="s">
        <v>1738</v>
      </c>
      <c r="O10" s="1203" t="s">
        <v>537</v>
      </c>
      <c r="P10" s="307" t="s">
        <v>1738</v>
      </c>
      <c r="Q10" s="323" t="s">
        <v>537</v>
      </c>
      <c r="R10" s="272" t="s">
        <v>634</v>
      </c>
      <c r="S10" s="272" t="s">
        <v>634</v>
      </c>
      <c r="T10" s="272" t="s">
        <v>147</v>
      </c>
      <c r="U10" s="307" t="s">
        <v>1738</v>
      </c>
      <c r="V10" s="1203" t="s">
        <v>537</v>
      </c>
      <c r="W10" s="307" t="s">
        <v>1738</v>
      </c>
      <c r="X10" s="1203" t="s">
        <v>537</v>
      </c>
      <c r="Y10" s="307" t="s">
        <v>1738</v>
      </c>
      <c r="Z10" s="323" t="s">
        <v>537</v>
      </c>
      <c r="AA10" s="272" t="s">
        <v>634</v>
      </c>
      <c r="AB10" s="272" t="s">
        <v>634</v>
      </c>
      <c r="AC10" s="272" t="s">
        <v>147</v>
      </c>
      <c r="AD10" s="307" t="s">
        <v>1738</v>
      </c>
      <c r="AE10" s="1203" t="s">
        <v>537</v>
      </c>
      <c r="AF10" s="272" t="s">
        <v>1738</v>
      </c>
      <c r="AG10" s="272" t="s">
        <v>634</v>
      </c>
      <c r="AH10" s="71"/>
      <c r="AI10" s="71"/>
      <c r="AJ10" s="272" t="s">
        <v>634</v>
      </c>
      <c r="AK10" s="272" t="s">
        <v>147</v>
      </c>
      <c r="AL10" s="307" t="s">
        <v>537</v>
      </c>
      <c r="AM10" s="1203" t="s">
        <v>538</v>
      </c>
      <c r="AN10" s="323" t="s">
        <v>539</v>
      </c>
      <c r="AO10" s="272" t="s">
        <v>540</v>
      </c>
      <c r="AP10" s="272" t="s">
        <v>634</v>
      </c>
      <c r="AQ10" s="71"/>
    </row>
    <row r="11" spans="1:44" ht="12" customHeight="1" x14ac:dyDescent="0.25">
      <c r="A11" s="329" t="s">
        <v>637</v>
      </c>
      <c r="B11" s="329" t="s">
        <v>148</v>
      </c>
      <c r="C11" s="1211" t="s">
        <v>541</v>
      </c>
      <c r="D11" s="1211" t="s">
        <v>542</v>
      </c>
      <c r="E11" s="521" t="s">
        <v>541</v>
      </c>
      <c r="F11" s="1211" t="s">
        <v>542</v>
      </c>
      <c r="G11" s="521" t="s">
        <v>541</v>
      </c>
      <c r="H11" s="330" t="s">
        <v>542</v>
      </c>
      <c r="I11" s="329" t="s">
        <v>637</v>
      </c>
      <c r="J11" s="329" t="s">
        <v>637</v>
      </c>
      <c r="K11" s="329" t="s">
        <v>148</v>
      </c>
      <c r="L11" s="521" t="s">
        <v>541</v>
      </c>
      <c r="M11" s="1211" t="s">
        <v>542</v>
      </c>
      <c r="N11" s="521" t="s">
        <v>541</v>
      </c>
      <c r="O11" s="1211" t="s">
        <v>542</v>
      </c>
      <c r="P11" s="521" t="s">
        <v>541</v>
      </c>
      <c r="Q11" s="330" t="s">
        <v>542</v>
      </c>
      <c r="R11" s="329" t="s">
        <v>637</v>
      </c>
      <c r="S11" s="329" t="s">
        <v>637</v>
      </c>
      <c r="T11" s="329" t="s">
        <v>148</v>
      </c>
      <c r="U11" s="521" t="s">
        <v>541</v>
      </c>
      <c r="V11" s="1211" t="s">
        <v>542</v>
      </c>
      <c r="W11" s="521" t="s">
        <v>541</v>
      </c>
      <c r="X11" s="1211" t="s">
        <v>542</v>
      </c>
      <c r="Y11" s="521" t="s">
        <v>541</v>
      </c>
      <c r="Z11" s="330" t="s">
        <v>542</v>
      </c>
      <c r="AA11" s="329" t="s">
        <v>637</v>
      </c>
      <c r="AB11" s="329" t="s">
        <v>637</v>
      </c>
      <c r="AC11" s="329" t="s">
        <v>148</v>
      </c>
      <c r="AD11" s="521" t="s">
        <v>541</v>
      </c>
      <c r="AE11" s="1211" t="s">
        <v>542</v>
      </c>
      <c r="AF11" s="329" t="s">
        <v>541</v>
      </c>
      <c r="AG11" s="329" t="s">
        <v>637</v>
      </c>
      <c r="AH11" s="71"/>
      <c r="AI11" s="71"/>
      <c r="AJ11" s="329" t="s">
        <v>637</v>
      </c>
      <c r="AK11" s="329" t="s">
        <v>148</v>
      </c>
      <c r="AL11" s="521" t="s">
        <v>542</v>
      </c>
      <c r="AM11" s="1211" t="s">
        <v>542</v>
      </c>
      <c r="AN11" s="330" t="s">
        <v>542</v>
      </c>
      <c r="AO11" s="329">
        <v>2080</v>
      </c>
      <c r="AP11" s="329" t="s">
        <v>637</v>
      </c>
      <c r="AQ11" s="71"/>
    </row>
    <row r="12" spans="1:44" ht="12" customHeight="1" x14ac:dyDescent="0.25">
      <c r="A12" s="271"/>
      <c r="B12" s="271" t="s">
        <v>150</v>
      </c>
      <c r="C12" s="319"/>
      <c r="D12" s="636"/>
      <c r="E12" s="319"/>
      <c r="F12" s="636"/>
      <c r="G12" s="1212"/>
      <c r="H12" s="1234"/>
      <c r="I12" s="271"/>
      <c r="J12" s="271"/>
      <c r="K12" s="271" t="s">
        <v>150</v>
      </c>
      <c r="L12" s="1212"/>
      <c r="M12" s="1213"/>
      <c r="N12" s="1212"/>
      <c r="O12" s="1213"/>
      <c r="P12" s="319"/>
      <c r="Q12" s="270"/>
      <c r="R12" s="271"/>
      <c r="S12" s="271"/>
      <c r="T12" s="271" t="s">
        <v>150</v>
      </c>
      <c r="U12" s="319"/>
      <c r="V12" s="636"/>
      <c r="W12" s="1212"/>
      <c r="X12" s="1213"/>
      <c r="Y12" s="1212"/>
      <c r="Z12" s="1234"/>
      <c r="AA12" s="271"/>
      <c r="AB12" s="271"/>
      <c r="AC12" s="271" t="s">
        <v>150</v>
      </c>
      <c r="AD12" s="319"/>
      <c r="AE12" s="636"/>
      <c r="AF12" s="319"/>
      <c r="AG12" s="271"/>
      <c r="AH12" s="71"/>
      <c r="AI12" s="71"/>
      <c r="AJ12" s="271"/>
      <c r="AK12" s="271" t="s">
        <v>150</v>
      </c>
      <c r="AL12" s="319"/>
      <c r="AM12" s="636"/>
      <c r="AN12" s="636"/>
      <c r="AO12" s="271"/>
      <c r="AP12" s="271"/>
      <c r="AQ12" s="71"/>
    </row>
    <row r="13" spans="1:44" ht="12" customHeight="1" x14ac:dyDescent="0.25">
      <c r="A13" s="576">
        <v>5</v>
      </c>
      <c r="B13" s="497" t="s">
        <v>151</v>
      </c>
      <c r="C13" s="322" t="s">
        <v>1784</v>
      </c>
      <c r="D13" s="647"/>
      <c r="E13" s="322" t="s">
        <v>1784</v>
      </c>
      <c r="F13" s="647"/>
      <c r="G13" s="1219" t="s">
        <v>1784</v>
      </c>
      <c r="H13" s="1235"/>
      <c r="I13" s="576">
        <v>5</v>
      </c>
      <c r="J13" s="576">
        <v>5</v>
      </c>
      <c r="K13" s="497" t="s">
        <v>151</v>
      </c>
      <c r="L13" s="1219" t="s">
        <v>1784</v>
      </c>
      <c r="M13" s="1220"/>
      <c r="N13" s="1219" t="s">
        <v>1784</v>
      </c>
      <c r="O13" s="1220"/>
      <c r="P13" s="322" t="s">
        <v>1784</v>
      </c>
      <c r="Q13" s="287"/>
      <c r="R13" s="576">
        <v>5</v>
      </c>
      <c r="S13" s="576">
        <v>5</v>
      </c>
      <c r="T13" s="497" t="s">
        <v>151</v>
      </c>
      <c r="U13" s="322" t="s">
        <v>1784</v>
      </c>
      <c r="V13" s="647"/>
      <c r="W13" s="1219" t="s">
        <v>1784</v>
      </c>
      <c r="X13" s="1220"/>
      <c r="Y13" s="1219" t="s">
        <v>1784</v>
      </c>
      <c r="Z13" s="1235"/>
      <c r="AA13" s="576">
        <v>5</v>
      </c>
      <c r="AB13" s="576">
        <v>5</v>
      </c>
      <c r="AC13" s="497" t="s">
        <v>151</v>
      </c>
      <c r="AD13" s="322" t="s">
        <v>1784</v>
      </c>
      <c r="AE13" s="647"/>
      <c r="AF13" s="322" t="s">
        <v>1784</v>
      </c>
      <c r="AG13" s="576">
        <v>5</v>
      </c>
      <c r="AH13" s="1236"/>
      <c r="AI13" s="71"/>
      <c r="AJ13" s="576">
        <v>5</v>
      </c>
      <c r="AK13" s="497" t="s">
        <v>151</v>
      </c>
      <c r="AL13" s="322"/>
      <c r="AM13" s="647"/>
      <c r="AN13" s="647"/>
      <c r="AO13" s="497" t="s">
        <v>1786</v>
      </c>
      <c r="AP13" s="576">
        <v>5</v>
      </c>
      <c r="AQ13" s="71"/>
    </row>
    <row r="14" spans="1:44" ht="12" customHeight="1" thickBot="1" x14ac:dyDescent="0.3">
      <c r="A14" s="546">
        <v>10</v>
      </c>
      <c r="B14" s="499" t="s">
        <v>152</v>
      </c>
      <c r="C14" s="765" t="s">
        <v>1784</v>
      </c>
      <c r="D14" s="1221"/>
      <c r="E14" s="765" t="s">
        <v>1784</v>
      </c>
      <c r="F14" s="1221"/>
      <c r="G14" s="1222" t="s">
        <v>1784</v>
      </c>
      <c r="H14" s="1237"/>
      <c r="I14" s="546">
        <v>10</v>
      </c>
      <c r="J14" s="546">
        <v>10</v>
      </c>
      <c r="K14" s="499" t="s">
        <v>152</v>
      </c>
      <c r="L14" s="1222" t="s">
        <v>1784</v>
      </c>
      <c r="M14" s="1223"/>
      <c r="N14" s="1222" t="s">
        <v>1784</v>
      </c>
      <c r="O14" s="1223"/>
      <c r="P14" s="765" t="s">
        <v>1784</v>
      </c>
      <c r="Q14" s="884"/>
      <c r="R14" s="546">
        <v>10</v>
      </c>
      <c r="S14" s="546">
        <v>10</v>
      </c>
      <c r="T14" s="499" t="s">
        <v>152</v>
      </c>
      <c r="U14" s="765" t="s">
        <v>1784</v>
      </c>
      <c r="V14" s="1221"/>
      <c r="W14" s="1222" t="s">
        <v>1784</v>
      </c>
      <c r="X14" s="1223"/>
      <c r="Y14" s="1222" t="s">
        <v>1784</v>
      </c>
      <c r="Z14" s="1237"/>
      <c r="AA14" s="546">
        <v>10</v>
      </c>
      <c r="AB14" s="546">
        <v>10</v>
      </c>
      <c r="AC14" s="499" t="s">
        <v>152</v>
      </c>
      <c r="AD14" s="765" t="s">
        <v>1784</v>
      </c>
      <c r="AE14" s="1221"/>
      <c r="AF14" s="765" t="s">
        <v>1784</v>
      </c>
      <c r="AG14" s="546">
        <v>10</v>
      </c>
      <c r="AH14" s="1236"/>
      <c r="AI14" s="71"/>
      <c r="AJ14" s="546">
        <v>10</v>
      </c>
      <c r="AK14" s="499" t="s">
        <v>152</v>
      </c>
      <c r="AL14" s="765"/>
      <c r="AM14" s="1221"/>
      <c r="AN14" s="1221"/>
      <c r="AO14" s="548" t="s">
        <v>1786</v>
      </c>
      <c r="AP14" s="546">
        <v>10</v>
      </c>
      <c r="AQ14" s="71"/>
    </row>
    <row r="15" spans="1:44" ht="12" customHeight="1" thickTop="1" x14ac:dyDescent="0.25">
      <c r="A15" s="537"/>
      <c r="B15" s="271" t="s">
        <v>153</v>
      </c>
      <c r="C15" s="319"/>
      <c r="D15" s="636"/>
      <c r="E15" s="319"/>
      <c r="F15" s="636"/>
      <c r="G15" s="1212"/>
      <c r="H15" s="1234"/>
      <c r="I15" s="537"/>
      <c r="J15" s="537"/>
      <c r="K15" s="271" t="s">
        <v>153</v>
      </c>
      <c r="L15" s="1212"/>
      <c r="M15" s="1213"/>
      <c r="N15" s="1212"/>
      <c r="O15" s="1213"/>
      <c r="P15" s="319"/>
      <c r="Q15" s="270"/>
      <c r="R15" s="537"/>
      <c r="S15" s="537"/>
      <c r="T15" s="271" t="s">
        <v>153</v>
      </c>
      <c r="U15" s="319"/>
      <c r="V15" s="636"/>
      <c r="W15" s="1212"/>
      <c r="X15" s="1213"/>
      <c r="Y15" s="1212"/>
      <c r="Z15" s="1234"/>
      <c r="AA15" s="537"/>
      <c r="AB15" s="537"/>
      <c r="AC15" s="271" t="s">
        <v>153</v>
      </c>
      <c r="AD15" s="319"/>
      <c r="AE15" s="636"/>
      <c r="AF15" s="319"/>
      <c r="AG15" s="537"/>
      <c r="AH15" s="1236"/>
      <c r="AI15" s="71"/>
      <c r="AJ15" s="537"/>
      <c r="AK15" s="271" t="s">
        <v>153</v>
      </c>
      <c r="AL15" s="319"/>
      <c r="AM15" s="636"/>
      <c r="AN15" s="636"/>
      <c r="AO15" s="271"/>
      <c r="AP15" s="537"/>
      <c r="AQ15" s="71"/>
    </row>
    <row r="16" spans="1:44" ht="12" customHeight="1" x14ac:dyDescent="0.25">
      <c r="A16" s="546">
        <v>15</v>
      </c>
      <c r="B16" s="499" t="s">
        <v>154</v>
      </c>
      <c r="C16" s="316" t="s">
        <v>1784</v>
      </c>
      <c r="D16" s="643"/>
      <c r="E16" s="316" t="s">
        <v>1784</v>
      </c>
      <c r="F16" s="643"/>
      <c r="G16" s="1216" t="s">
        <v>1784</v>
      </c>
      <c r="H16" s="1238"/>
      <c r="I16" s="546">
        <v>15</v>
      </c>
      <c r="J16" s="546">
        <v>15</v>
      </c>
      <c r="K16" s="499" t="s">
        <v>154</v>
      </c>
      <c r="L16" s="1216" t="s">
        <v>1784</v>
      </c>
      <c r="M16" s="1217"/>
      <c r="N16" s="1216" t="s">
        <v>1784</v>
      </c>
      <c r="O16" s="1217"/>
      <c r="P16" s="316" t="s">
        <v>1784</v>
      </c>
      <c r="Q16" s="281"/>
      <c r="R16" s="546">
        <v>15</v>
      </c>
      <c r="S16" s="546">
        <v>15</v>
      </c>
      <c r="T16" s="499" t="s">
        <v>154</v>
      </c>
      <c r="U16" s="316" t="s">
        <v>1784</v>
      </c>
      <c r="V16" s="643"/>
      <c r="W16" s="1216" t="s">
        <v>1784</v>
      </c>
      <c r="X16" s="1217"/>
      <c r="Y16" s="1216" t="s">
        <v>1784</v>
      </c>
      <c r="Z16" s="1238"/>
      <c r="AA16" s="546">
        <v>15</v>
      </c>
      <c r="AB16" s="546">
        <v>15</v>
      </c>
      <c r="AC16" s="499" t="s">
        <v>154</v>
      </c>
      <c r="AD16" s="316" t="s">
        <v>1784</v>
      </c>
      <c r="AE16" s="643"/>
      <c r="AF16" s="316" t="s">
        <v>1784</v>
      </c>
      <c r="AG16" s="546">
        <v>15</v>
      </c>
      <c r="AH16" s="1236"/>
      <c r="AI16" s="71"/>
      <c r="AJ16" s="546">
        <v>15</v>
      </c>
      <c r="AK16" s="499" t="s">
        <v>154</v>
      </c>
      <c r="AL16" s="316"/>
      <c r="AM16" s="643"/>
      <c r="AN16" s="643"/>
      <c r="AO16" s="499" t="s">
        <v>1786</v>
      </c>
      <c r="AP16" s="546">
        <v>15</v>
      </c>
      <c r="AQ16" s="71"/>
    </row>
    <row r="17" spans="1:43" ht="12" customHeight="1" x14ac:dyDescent="0.25">
      <c r="A17" s="546">
        <v>20</v>
      </c>
      <c r="B17" s="499" t="s">
        <v>155</v>
      </c>
      <c r="C17" s="316" t="s">
        <v>1786</v>
      </c>
      <c r="D17" s="643"/>
      <c r="E17" s="316" t="s">
        <v>1786</v>
      </c>
      <c r="F17" s="643"/>
      <c r="G17" s="1216" t="s">
        <v>1786</v>
      </c>
      <c r="H17" s="1238"/>
      <c r="I17" s="546">
        <v>20</v>
      </c>
      <c r="J17" s="546">
        <v>20</v>
      </c>
      <c r="K17" s="499" t="s">
        <v>155</v>
      </c>
      <c r="L17" s="1216" t="s">
        <v>1786</v>
      </c>
      <c r="M17" s="1217"/>
      <c r="N17" s="1216" t="s">
        <v>1786</v>
      </c>
      <c r="O17" s="1217"/>
      <c r="P17" s="316" t="s">
        <v>1786</v>
      </c>
      <c r="Q17" s="281"/>
      <c r="R17" s="546">
        <v>20</v>
      </c>
      <c r="S17" s="546">
        <v>20</v>
      </c>
      <c r="T17" s="499" t="s">
        <v>155</v>
      </c>
      <c r="U17" s="316" t="s">
        <v>1786</v>
      </c>
      <c r="V17" s="643"/>
      <c r="W17" s="1216" t="s">
        <v>1786</v>
      </c>
      <c r="X17" s="1217"/>
      <c r="Y17" s="1216" t="s">
        <v>1786</v>
      </c>
      <c r="Z17" s="1238"/>
      <c r="AA17" s="546">
        <v>20</v>
      </c>
      <c r="AB17" s="546">
        <v>20</v>
      </c>
      <c r="AC17" s="499" t="s">
        <v>155</v>
      </c>
      <c r="AD17" s="316" t="s">
        <v>1786</v>
      </c>
      <c r="AE17" s="643"/>
      <c r="AF17" s="316" t="s">
        <v>1786</v>
      </c>
      <c r="AG17" s="546">
        <v>20</v>
      </c>
      <c r="AH17" s="1236"/>
      <c r="AI17" s="71"/>
      <c r="AJ17" s="546">
        <v>20</v>
      </c>
      <c r="AK17" s="499" t="s">
        <v>155</v>
      </c>
      <c r="AL17" s="316"/>
      <c r="AM17" s="643"/>
      <c r="AN17" s="643"/>
      <c r="AO17" s="499" t="s">
        <v>1786</v>
      </c>
      <c r="AP17" s="546">
        <v>20</v>
      </c>
      <c r="AQ17" s="71"/>
    </row>
    <row r="18" spans="1:43" ht="12" customHeight="1" x14ac:dyDescent="0.25">
      <c r="A18" s="546">
        <v>25</v>
      </c>
      <c r="B18" s="499" t="s">
        <v>156</v>
      </c>
      <c r="C18" s="316" t="s">
        <v>1786</v>
      </c>
      <c r="D18" s="643"/>
      <c r="E18" s="316" t="s">
        <v>1786</v>
      </c>
      <c r="F18" s="643"/>
      <c r="G18" s="1216" t="s">
        <v>1786</v>
      </c>
      <c r="H18" s="1238"/>
      <c r="I18" s="546">
        <v>25</v>
      </c>
      <c r="J18" s="546">
        <v>25</v>
      </c>
      <c r="K18" s="499" t="s">
        <v>156</v>
      </c>
      <c r="L18" s="1216" t="s">
        <v>1786</v>
      </c>
      <c r="M18" s="1217"/>
      <c r="N18" s="1216" t="s">
        <v>1786</v>
      </c>
      <c r="O18" s="1217"/>
      <c r="P18" s="316" t="s">
        <v>1786</v>
      </c>
      <c r="Q18" s="281"/>
      <c r="R18" s="546">
        <v>25</v>
      </c>
      <c r="S18" s="546">
        <v>25</v>
      </c>
      <c r="T18" s="499" t="s">
        <v>156</v>
      </c>
      <c r="U18" s="316" t="s">
        <v>1786</v>
      </c>
      <c r="V18" s="643"/>
      <c r="W18" s="1216" t="s">
        <v>1786</v>
      </c>
      <c r="X18" s="1217"/>
      <c r="Y18" s="1216" t="s">
        <v>1786</v>
      </c>
      <c r="Z18" s="1238"/>
      <c r="AA18" s="546">
        <v>25</v>
      </c>
      <c r="AB18" s="546">
        <v>25</v>
      </c>
      <c r="AC18" s="499" t="s">
        <v>156</v>
      </c>
      <c r="AD18" s="316" t="s">
        <v>1786</v>
      </c>
      <c r="AE18" s="643"/>
      <c r="AF18" s="316" t="s">
        <v>1786</v>
      </c>
      <c r="AG18" s="546">
        <v>25</v>
      </c>
      <c r="AH18" s="1236"/>
      <c r="AI18" s="71"/>
      <c r="AJ18" s="546">
        <v>25</v>
      </c>
      <c r="AK18" s="499" t="s">
        <v>156</v>
      </c>
      <c r="AL18" s="316"/>
      <c r="AM18" s="643"/>
      <c r="AN18" s="643"/>
      <c r="AO18" s="499" t="s">
        <v>1786</v>
      </c>
      <c r="AP18" s="546">
        <v>25</v>
      </c>
      <c r="AQ18" s="71"/>
    </row>
    <row r="19" spans="1:43" ht="12" customHeight="1" x14ac:dyDescent="0.25">
      <c r="A19" s="546">
        <v>30</v>
      </c>
      <c r="B19" s="499" t="s">
        <v>157</v>
      </c>
      <c r="C19" s="316" t="s">
        <v>1786</v>
      </c>
      <c r="D19" s="643"/>
      <c r="E19" s="316" t="s">
        <v>1786</v>
      </c>
      <c r="F19" s="643"/>
      <c r="G19" s="1216" t="s">
        <v>1786</v>
      </c>
      <c r="H19" s="1238"/>
      <c r="I19" s="546">
        <v>30</v>
      </c>
      <c r="J19" s="546">
        <v>30</v>
      </c>
      <c r="K19" s="499" t="s">
        <v>157</v>
      </c>
      <c r="L19" s="1216" t="s">
        <v>1786</v>
      </c>
      <c r="M19" s="1217"/>
      <c r="N19" s="1216" t="s">
        <v>1786</v>
      </c>
      <c r="O19" s="1217"/>
      <c r="P19" s="316" t="s">
        <v>1786</v>
      </c>
      <c r="Q19" s="281"/>
      <c r="R19" s="546">
        <v>30</v>
      </c>
      <c r="S19" s="546">
        <v>30</v>
      </c>
      <c r="T19" s="499" t="s">
        <v>157</v>
      </c>
      <c r="U19" s="316" t="s">
        <v>1786</v>
      </c>
      <c r="V19" s="643"/>
      <c r="W19" s="1216" t="s">
        <v>1786</v>
      </c>
      <c r="X19" s="1217"/>
      <c r="Y19" s="1216" t="s">
        <v>1786</v>
      </c>
      <c r="Z19" s="1238"/>
      <c r="AA19" s="546">
        <v>30</v>
      </c>
      <c r="AB19" s="546">
        <v>30</v>
      </c>
      <c r="AC19" s="499" t="s">
        <v>157</v>
      </c>
      <c r="AD19" s="316" t="s">
        <v>1786</v>
      </c>
      <c r="AE19" s="643"/>
      <c r="AF19" s="316" t="s">
        <v>1786</v>
      </c>
      <c r="AG19" s="546">
        <v>30</v>
      </c>
      <c r="AH19" s="1236"/>
      <c r="AI19" s="71"/>
      <c r="AJ19" s="546">
        <v>30</v>
      </c>
      <c r="AK19" s="499" t="s">
        <v>157</v>
      </c>
      <c r="AL19" s="316"/>
      <c r="AM19" s="643"/>
      <c r="AN19" s="643"/>
      <c r="AO19" s="499" t="s">
        <v>1786</v>
      </c>
      <c r="AP19" s="546">
        <v>30</v>
      </c>
      <c r="AQ19" s="71"/>
    </row>
    <row r="20" spans="1:43" ht="12" customHeight="1" x14ac:dyDescent="0.25">
      <c r="A20" s="576">
        <v>35</v>
      </c>
      <c r="B20" s="497" t="s">
        <v>158</v>
      </c>
      <c r="C20" s="322" t="s">
        <v>1786</v>
      </c>
      <c r="D20" s="647"/>
      <c r="E20" s="322" t="s">
        <v>1786</v>
      </c>
      <c r="F20" s="647"/>
      <c r="G20" s="1219" t="s">
        <v>1786</v>
      </c>
      <c r="H20" s="1235"/>
      <c r="I20" s="576">
        <v>35</v>
      </c>
      <c r="J20" s="576">
        <v>35</v>
      </c>
      <c r="K20" s="497" t="s">
        <v>158</v>
      </c>
      <c r="L20" s="1219" t="s">
        <v>1786</v>
      </c>
      <c r="M20" s="1220"/>
      <c r="N20" s="1219" t="s">
        <v>1786</v>
      </c>
      <c r="O20" s="1220"/>
      <c r="P20" s="322" t="s">
        <v>1786</v>
      </c>
      <c r="Q20" s="287"/>
      <c r="R20" s="576">
        <v>35</v>
      </c>
      <c r="S20" s="576">
        <v>35</v>
      </c>
      <c r="T20" s="497" t="s">
        <v>158</v>
      </c>
      <c r="U20" s="322" t="s">
        <v>1786</v>
      </c>
      <c r="V20" s="647"/>
      <c r="W20" s="1219" t="s">
        <v>1786</v>
      </c>
      <c r="X20" s="1220"/>
      <c r="Y20" s="1219" t="s">
        <v>1786</v>
      </c>
      <c r="Z20" s="1235"/>
      <c r="AA20" s="576">
        <v>35</v>
      </c>
      <c r="AB20" s="576">
        <v>35</v>
      </c>
      <c r="AC20" s="497" t="s">
        <v>158</v>
      </c>
      <c r="AD20" s="322" t="s">
        <v>1786</v>
      </c>
      <c r="AE20" s="647"/>
      <c r="AF20" s="322" t="s">
        <v>1786</v>
      </c>
      <c r="AG20" s="576">
        <v>35</v>
      </c>
      <c r="AH20" s="1236"/>
      <c r="AI20" s="71"/>
      <c r="AJ20" s="576">
        <v>35</v>
      </c>
      <c r="AK20" s="497" t="s">
        <v>158</v>
      </c>
      <c r="AL20" s="322"/>
      <c r="AM20" s="647"/>
      <c r="AN20" s="647"/>
      <c r="AO20" s="497" t="s">
        <v>1786</v>
      </c>
      <c r="AP20" s="576">
        <v>35</v>
      </c>
      <c r="AQ20" s="71"/>
    </row>
    <row r="21" spans="1:43" ht="12" customHeight="1" x14ac:dyDescent="0.25">
      <c r="A21" s="546">
        <v>40</v>
      </c>
      <c r="B21" s="499" t="s">
        <v>159</v>
      </c>
      <c r="C21" s="316" t="s">
        <v>1786</v>
      </c>
      <c r="D21" s="643"/>
      <c r="E21" s="316" t="s">
        <v>1786</v>
      </c>
      <c r="F21" s="643"/>
      <c r="G21" s="1216" t="s">
        <v>1786</v>
      </c>
      <c r="H21" s="1238"/>
      <c r="I21" s="546">
        <v>40</v>
      </c>
      <c r="J21" s="546">
        <v>40</v>
      </c>
      <c r="K21" s="499" t="s">
        <v>159</v>
      </c>
      <c r="L21" s="1216" t="s">
        <v>1786</v>
      </c>
      <c r="M21" s="1217"/>
      <c r="N21" s="1216" t="s">
        <v>1786</v>
      </c>
      <c r="O21" s="1217"/>
      <c r="P21" s="316" t="s">
        <v>1786</v>
      </c>
      <c r="Q21" s="281"/>
      <c r="R21" s="546">
        <v>40</v>
      </c>
      <c r="S21" s="546">
        <v>40</v>
      </c>
      <c r="T21" s="499" t="s">
        <v>159</v>
      </c>
      <c r="U21" s="316" t="s">
        <v>1786</v>
      </c>
      <c r="V21" s="643"/>
      <c r="W21" s="1216" t="s">
        <v>1786</v>
      </c>
      <c r="X21" s="1217"/>
      <c r="Y21" s="1216" t="s">
        <v>1786</v>
      </c>
      <c r="Z21" s="1238"/>
      <c r="AA21" s="546">
        <v>40</v>
      </c>
      <c r="AB21" s="546">
        <v>40</v>
      </c>
      <c r="AC21" s="499" t="s">
        <v>159</v>
      </c>
      <c r="AD21" s="316" t="s">
        <v>1786</v>
      </c>
      <c r="AE21" s="643"/>
      <c r="AF21" s="316" t="s">
        <v>1786</v>
      </c>
      <c r="AG21" s="546">
        <v>40</v>
      </c>
      <c r="AH21" s="1236"/>
      <c r="AI21" s="71"/>
      <c r="AJ21" s="546">
        <v>40</v>
      </c>
      <c r="AK21" s="499" t="s">
        <v>159</v>
      </c>
      <c r="AL21" s="316"/>
      <c r="AM21" s="643"/>
      <c r="AN21" s="643"/>
      <c r="AO21" s="499" t="s">
        <v>1786</v>
      </c>
      <c r="AP21" s="546">
        <v>40</v>
      </c>
      <c r="AQ21" s="71"/>
    </row>
    <row r="22" spans="1:43" ht="12" customHeight="1" x14ac:dyDescent="0.25">
      <c r="A22" s="576">
        <v>45</v>
      </c>
      <c r="B22" s="497" t="s">
        <v>160</v>
      </c>
      <c r="C22" s="322" t="s">
        <v>1786</v>
      </c>
      <c r="D22" s="647"/>
      <c r="E22" s="322" t="s">
        <v>1786</v>
      </c>
      <c r="F22" s="647"/>
      <c r="G22" s="1219" t="s">
        <v>1786</v>
      </c>
      <c r="H22" s="1235"/>
      <c r="I22" s="576">
        <v>45</v>
      </c>
      <c r="J22" s="576">
        <v>45</v>
      </c>
      <c r="K22" s="497" t="s">
        <v>160</v>
      </c>
      <c r="L22" s="1219" t="s">
        <v>1786</v>
      </c>
      <c r="M22" s="1220"/>
      <c r="N22" s="1219" t="s">
        <v>1786</v>
      </c>
      <c r="O22" s="1220"/>
      <c r="P22" s="322" t="s">
        <v>1786</v>
      </c>
      <c r="Q22" s="287"/>
      <c r="R22" s="576">
        <v>45</v>
      </c>
      <c r="S22" s="576">
        <v>45</v>
      </c>
      <c r="T22" s="497" t="s">
        <v>160</v>
      </c>
      <c r="U22" s="322" t="s">
        <v>1786</v>
      </c>
      <c r="V22" s="647"/>
      <c r="W22" s="1219" t="s">
        <v>1786</v>
      </c>
      <c r="X22" s="1220"/>
      <c r="Y22" s="1219" t="s">
        <v>1786</v>
      </c>
      <c r="Z22" s="1235"/>
      <c r="AA22" s="576">
        <v>45</v>
      </c>
      <c r="AB22" s="576">
        <v>45</v>
      </c>
      <c r="AC22" s="497" t="s">
        <v>160</v>
      </c>
      <c r="AD22" s="322" t="s">
        <v>1786</v>
      </c>
      <c r="AE22" s="647"/>
      <c r="AF22" s="322" t="s">
        <v>1786</v>
      </c>
      <c r="AG22" s="576">
        <v>45</v>
      </c>
      <c r="AH22" s="1236"/>
      <c r="AI22" s="71"/>
      <c r="AJ22" s="576">
        <v>45</v>
      </c>
      <c r="AK22" s="497" t="s">
        <v>160</v>
      </c>
      <c r="AL22" s="322"/>
      <c r="AM22" s="647"/>
      <c r="AN22" s="647"/>
      <c r="AO22" s="497" t="s">
        <v>1786</v>
      </c>
      <c r="AP22" s="576">
        <v>45</v>
      </c>
      <c r="AQ22" s="71"/>
    </row>
    <row r="23" spans="1:43" ht="12" customHeight="1" thickBot="1" x14ac:dyDescent="0.3">
      <c r="A23" s="546">
        <v>50</v>
      </c>
      <c r="B23" s="499" t="s">
        <v>266</v>
      </c>
      <c r="C23" s="765" t="s">
        <v>1784</v>
      </c>
      <c r="D23" s="1221"/>
      <c r="E23" s="765" t="s">
        <v>1784</v>
      </c>
      <c r="F23" s="1221"/>
      <c r="G23" s="1222" t="s">
        <v>1784</v>
      </c>
      <c r="H23" s="1237"/>
      <c r="I23" s="546">
        <v>50</v>
      </c>
      <c r="J23" s="546">
        <v>50</v>
      </c>
      <c r="K23" s="499" t="s">
        <v>266</v>
      </c>
      <c r="L23" s="1222" t="s">
        <v>1784</v>
      </c>
      <c r="M23" s="1223"/>
      <c r="N23" s="1222" t="s">
        <v>1784</v>
      </c>
      <c r="O23" s="1223"/>
      <c r="P23" s="765" t="s">
        <v>1784</v>
      </c>
      <c r="Q23" s="884"/>
      <c r="R23" s="546">
        <v>50</v>
      </c>
      <c r="S23" s="546">
        <v>50</v>
      </c>
      <c r="T23" s="499" t="s">
        <v>266</v>
      </c>
      <c r="U23" s="765" t="s">
        <v>1784</v>
      </c>
      <c r="V23" s="1221"/>
      <c r="W23" s="1222" t="s">
        <v>1784</v>
      </c>
      <c r="X23" s="1223"/>
      <c r="Y23" s="1222" t="s">
        <v>1784</v>
      </c>
      <c r="Z23" s="1237"/>
      <c r="AA23" s="546">
        <v>50</v>
      </c>
      <c r="AB23" s="546">
        <v>50</v>
      </c>
      <c r="AC23" s="499" t="s">
        <v>266</v>
      </c>
      <c r="AD23" s="765" t="s">
        <v>1784</v>
      </c>
      <c r="AE23" s="1221"/>
      <c r="AF23" s="765" t="s">
        <v>1784</v>
      </c>
      <c r="AG23" s="546">
        <v>50</v>
      </c>
      <c r="AH23" s="1236"/>
      <c r="AI23" s="71"/>
      <c r="AJ23" s="546">
        <v>50</v>
      </c>
      <c r="AK23" s="499" t="s">
        <v>266</v>
      </c>
      <c r="AL23" s="765"/>
      <c r="AM23" s="1221"/>
      <c r="AN23" s="1221"/>
      <c r="AO23" s="548" t="s">
        <v>1786</v>
      </c>
      <c r="AP23" s="546">
        <v>50</v>
      </c>
      <c r="AQ23" s="71"/>
    </row>
    <row r="24" spans="1:43" ht="12" customHeight="1" thickTop="1" x14ac:dyDescent="0.25">
      <c r="A24" s="537"/>
      <c r="B24" s="271" t="s">
        <v>267</v>
      </c>
      <c r="C24" s="319"/>
      <c r="D24" s="636"/>
      <c r="E24" s="319"/>
      <c r="F24" s="636"/>
      <c r="G24" s="1212"/>
      <c r="H24" s="1234"/>
      <c r="I24" s="537"/>
      <c r="J24" s="537"/>
      <c r="K24" s="271" t="s">
        <v>267</v>
      </c>
      <c r="L24" s="1212"/>
      <c r="M24" s="1213"/>
      <c r="N24" s="1212"/>
      <c r="O24" s="1213"/>
      <c r="P24" s="319"/>
      <c r="Q24" s="270"/>
      <c r="R24" s="537"/>
      <c r="S24" s="537"/>
      <c r="T24" s="271" t="s">
        <v>267</v>
      </c>
      <c r="U24" s="319"/>
      <c r="V24" s="636"/>
      <c r="W24" s="1212"/>
      <c r="X24" s="1213"/>
      <c r="Y24" s="1212"/>
      <c r="Z24" s="1234"/>
      <c r="AA24" s="537"/>
      <c r="AB24" s="537"/>
      <c r="AC24" s="271" t="s">
        <v>267</v>
      </c>
      <c r="AD24" s="319"/>
      <c r="AE24" s="636"/>
      <c r="AF24" s="319"/>
      <c r="AG24" s="537"/>
      <c r="AH24" s="1236"/>
      <c r="AI24" s="71"/>
      <c r="AJ24" s="537"/>
      <c r="AK24" s="271" t="s">
        <v>267</v>
      </c>
      <c r="AL24" s="319"/>
      <c r="AM24" s="636"/>
      <c r="AN24" s="636"/>
      <c r="AO24" s="271"/>
      <c r="AP24" s="537"/>
      <c r="AQ24" s="71"/>
    </row>
    <row r="25" spans="1:43" ht="12" customHeight="1" x14ac:dyDescent="0.25">
      <c r="A25" s="546">
        <v>55</v>
      </c>
      <c r="B25" s="499" t="s">
        <v>268</v>
      </c>
      <c r="C25" s="316" t="s">
        <v>1784</v>
      </c>
      <c r="D25" s="643"/>
      <c r="E25" s="316" t="s">
        <v>1784</v>
      </c>
      <c r="F25" s="643"/>
      <c r="G25" s="1216" t="s">
        <v>1784</v>
      </c>
      <c r="H25" s="1238"/>
      <c r="I25" s="546">
        <v>55</v>
      </c>
      <c r="J25" s="546">
        <v>55</v>
      </c>
      <c r="K25" s="499" t="s">
        <v>268</v>
      </c>
      <c r="L25" s="1216" t="s">
        <v>1784</v>
      </c>
      <c r="M25" s="1217"/>
      <c r="N25" s="1216" t="s">
        <v>1784</v>
      </c>
      <c r="O25" s="1217"/>
      <c r="P25" s="316" t="s">
        <v>1784</v>
      </c>
      <c r="Q25" s="281"/>
      <c r="R25" s="546">
        <v>55</v>
      </c>
      <c r="S25" s="546">
        <v>55</v>
      </c>
      <c r="T25" s="499" t="s">
        <v>268</v>
      </c>
      <c r="U25" s="316" t="s">
        <v>1784</v>
      </c>
      <c r="V25" s="643"/>
      <c r="W25" s="1216" t="s">
        <v>1784</v>
      </c>
      <c r="X25" s="1217"/>
      <c r="Y25" s="1216" t="s">
        <v>1784</v>
      </c>
      <c r="Z25" s="1238"/>
      <c r="AA25" s="546">
        <v>55</v>
      </c>
      <c r="AB25" s="546">
        <v>55</v>
      </c>
      <c r="AC25" s="499" t="s">
        <v>268</v>
      </c>
      <c r="AD25" s="316" t="s">
        <v>1784</v>
      </c>
      <c r="AE25" s="643"/>
      <c r="AF25" s="316" t="s">
        <v>1784</v>
      </c>
      <c r="AG25" s="546">
        <v>55</v>
      </c>
      <c r="AH25" s="1236"/>
      <c r="AI25" s="71"/>
      <c r="AJ25" s="546">
        <v>55</v>
      </c>
      <c r="AK25" s="499" t="s">
        <v>268</v>
      </c>
      <c r="AL25" s="316"/>
      <c r="AM25" s="643"/>
      <c r="AN25" s="643"/>
      <c r="AO25" s="499" t="s">
        <v>1786</v>
      </c>
      <c r="AP25" s="546">
        <v>55</v>
      </c>
      <c r="AQ25" s="71"/>
    </row>
    <row r="26" spans="1:43" ht="12" customHeight="1" x14ac:dyDescent="0.25">
      <c r="A26" s="546">
        <v>60</v>
      </c>
      <c r="B26" s="499" t="s">
        <v>269</v>
      </c>
      <c r="C26" s="782" t="s">
        <v>1786</v>
      </c>
      <c r="D26" s="655"/>
      <c r="E26" s="782" t="s">
        <v>1786</v>
      </c>
      <c r="F26" s="655"/>
      <c r="G26" s="782" t="s">
        <v>1786</v>
      </c>
      <c r="H26" s="1231"/>
      <c r="I26" s="546">
        <v>60</v>
      </c>
      <c r="J26" s="546">
        <v>60</v>
      </c>
      <c r="K26" s="499" t="s">
        <v>269</v>
      </c>
      <c r="L26" s="782" t="s">
        <v>1786</v>
      </c>
      <c r="M26" s="655"/>
      <c r="N26" s="782" t="s">
        <v>1786</v>
      </c>
      <c r="O26" s="655"/>
      <c r="P26" s="782" t="s">
        <v>1786</v>
      </c>
      <c r="Q26" s="1231"/>
      <c r="R26" s="546">
        <v>60</v>
      </c>
      <c r="S26" s="546">
        <v>60</v>
      </c>
      <c r="T26" s="499" t="s">
        <v>269</v>
      </c>
      <c r="U26" s="782" t="s">
        <v>1786</v>
      </c>
      <c r="V26" s="655"/>
      <c r="W26" s="782" t="s">
        <v>1786</v>
      </c>
      <c r="X26" s="655"/>
      <c r="Y26" s="782" t="s">
        <v>1786</v>
      </c>
      <c r="Z26" s="1231"/>
      <c r="AA26" s="546">
        <v>60</v>
      </c>
      <c r="AB26" s="546">
        <v>60</v>
      </c>
      <c r="AC26" s="499" t="s">
        <v>269</v>
      </c>
      <c r="AD26" s="782" t="s">
        <v>1786</v>
      </c>
      <c r="AE26" s="655"/>
      <c r="AF26" s="782" t="s">
        <v>1786</v>
      </c>
      <c r="AG26" s="546">
        <v>60</v>
      </c>
      <c r="AH26" s="1236"/>
      <c r="AI26" s="71"/>
      <c r="AJ26" s="546">
        <v>60</v>
      </c>
      <c r="AK26" s="499" t="s">
        <v>269</v>
      </c>
      <c r="AL26" s="782"/>
      <c r="AM26" s="655"/>
      <c r="AN26" s="655"/>
      <c r="AO26" s="658" t="s">
        <v>1786</v>
      </c>
      <c r="AP26" s="546">
        <v>60</v>
      </c>
      <c r="AQ26" s="71"/>
    </row>
    <row r="27" spans="1:43" ht="12" customHeight="1" x14ac:dyDescent="0.25">
      <c r="A27" s="546">
        <v>65</v>
      </c>
      <c r="B27" s="499" t="s">
        <v>270</v>
      </c>
      <c r="C27" s="316" t="s">
        <v>1786</v>
      </c>
      <c r="D27" s="643"/>
      <c r="E27" s="316" t="s">
        <v>1786</v>
      </c>
      <c r="F27" s="643"/>
      <c r="G27" s="1216" t="s">
        <v>1786</v>
      </c>
      <c r="H27" s="1238"/>
      <c r="I27" s="546">
        <v>65</v>
      </c>
      <c r="J27" s="546">
        <v>65</v>
      </c>
      <c r="K27" s="499" t="s">
        <v>270</v>
      </c>
      <c r="L27" s="1216" t="s">
        <v>1786</v>
      </c>
      <c r="M27" s="1217"/>
      <c r="N27" s="1216" t="s">
        <v>1786</v>
      </c>
      <c r="O27" s="1217"/>
      <c r="P27" s="316" t="s">
        <v>1786</v>
      </c>
      <c r="Q27" s="281"/>
      <c r="R27" s="546">
        <v>65</v>
      </c>
      <c r="S27" s="546">
        <v>65</v>
      </c>
      <c r="T27" s="499" t="s">
        <v>270</v>
      </c>
      <c r="U27" s="316" t="s">
        <v>1786</v>
      </c>
      <c r="V27" s="643"/>
      <c r="W27" s="1216" t="s">
        <v>1786</v>
      </c>
      <c r="X27" s="1217"/>
      <c r="Y27" s="1216" t="s">
        <v>1786</v>
      </c>
      <c r="Z27" s="1238"/>
      <c r="AA27" s="546">
        <v>65</v>
      </c>
      <c r="AB27" s="546">
        <v>65</v>
      </c>
      <c r="AC27" s="499" t="s">
        <v>270</v>
      </c>
      <c r="AD27" s="316" t="s">
        <v>1786</v>
      </c>
      <c r="AE27" s="643"/>
      <c r="AF27" s="316" t="s">
        <v>1786</v>
      </c>
      <c r="AG27" s="546">
        <v>65</v>
      </c>
      <c r="AH27" s="1236"/>
      <c r="AI27" s="71"/>
      <c r="AJ27" s="546">
        <v>65</v>
      </c>
      <c r="AK27" s="499" t="s">
        <v>270</v>
      </c>
      <c r="AL27" s="316"/>
      <c r="AM27" s="643"/>
      <c r="AN27" s="643"/>
      <c r="AO27" s="499" t="s">
        <v>1786</v>
      </c>
      <c r="AP27" s="546">
        <v>65</v>
      </c>
      <c r="AQ27" s="71"/>
    </row>
    <row r="28" spans="1:43" ht="12" customHeight="1" x14ac:dyDescent="0.25">
      <c r="A28" s="546">
        <v>70</v>
      </c>
      <c r="B28" s="499" t="s">
        <v>271</v>
      </c>
      <c r="C28" s="316" t="s">
        <v>1786</v>
      </c>
      <c r="D28" s="643"/>
      <c r="E28" s="316" t="s">
        <v>1786</v>
      </c>
      <c r="F28" s="643"/>
      <c r="G28" s="1216" t="s">
        <v>1786</v>
      </c>
      <c r="H28" s="1238"/>
      <c r="I28" s="546">
        <v>70</v>
      </c>
      <c r="J28" s="546">
        <v>70</v>
      </c>
      <c r="K28" s="499" t="s">
        <v>271</v>
      </c>
      <c r="L28" s="1216" t="s">
        <v>1786</v>
      </c>
      <c r="M28" s="1217"/>
      <c r="N28" s="1216" t="s">
        <v>1786</v>
      </c>
      <c r="O28" s="1217"/>
      <c r="P28" s="316" t="s">
        <v>1786</v>
      </c>
      <c r="Q28" s="281"/>
      <c r="R28" s="546">
        <v>70</v>
      </c>
      <c r="S28" s="546">
        <v>70</v>
      </c>
      <c r="T28" s="499" t="s">
        <v>271</v>
      </c>
      <c r="U28" s="316" t="s">
        <v>1786</v>
      </c>
      <c r="V28" s="643"/>
      <c r="W28" s="1216" t="s">
        <v>1786</v>
      </c>
      <c r="X28" s="1217"/>
      <c r="Y28" s="1216" t="s">
        <v>1786</v>
      </c>
      <c r="Z28" s="1238"/>
      <c r="AA28" s="546">
        <v>70</v>
      </c>
      <c r="AB28" s="546">
        <v>70</v>
      </c>
      <c r="AC28" s="499" t="s">
        <v>271</v>
      </c>
      <c r="AD28" s="316" t="s">
        <v>1786</v>
      </c>
      <c r="AE28" s="643"/>
      <c r="AF28" s="316" t="s">
        <v>1786</v>
      </c>
      <c r="AG28" s="546">
        <v>70</v>
      </c>
      <c r="AH28" s="1236"/>
      <c r="AI28" s="71"/>
      <c r="AJ28" s="546">
        <v>70</v>
      </c>
      <c r="AK28" s="499" t="s">
        <v>271</v>
      </c>
      <c r="AL28" s="316"/>
      <c r="AM28" s="643"/>
      <c r="AN28" s="643"/>
      <c r="AO28" s="499" t="s">
        <v>1786</v>
      </c>
      <c r="AP28" s="546">
        <v>70</v>
      </c>
      <c r="AQ28" s="71"/>
    </row>
    <row r="29" spans="1:43" ht="12" customHeight="1" x14ac:dyDescent="0.25">
      <c r="A29" s="576">
        <v>75</v>
      </c>
      <c r="B29" s="497" t="s">
        <v>272</v>
      </c>
      <c r="C29" s="322" t="s">
        <v>1786</v>
      </c>
      <c r="D29" s="647"/>
      <c r="E29" s="322" t="s">
        <v>1786</v>
      </c>
      <c r="F29" s="647"/>
      <c r="G29" s="1219" t="s">
        <v>1786</v>
      </c>
      <c r="H29" s="1235"/>
      <c r="I29" s="576">
        <v>75</v>
      </c>
      <c r="J29" s="576">
        <v>75</v>
      </c>
      <c r="K29" s="497" t="s">
        <v>272</v>
      </c>
      <c r="L29" s="1219" t="s">
        <v>1786</v>
      </c>
      <c r="M29" s="1220"/>
      <c r="N29" s="1219" t="s">
        <v>1786</v>
      </c>
      <c r="O29" s="1220"/>
      <c r="P29" s="322" t="s">
        <v>1786</v>
      </c>
      <c r="Q29" s="287"/>
      <c r="R29" s="576">
        <v>75</v>
      </c>
      <c r="S29" s="576">
        <v>75</v>
      </c>
      <c r="T29" s="497" t="s">
        <v>272</v>
      </c>
      <c r="U29" s="322" t="s">
        <v>1786</v>
      </c>
      <c r="V29" s="647"/>
      <c r="W29" s="1219" t="s">
        <v>1786</v>
      </c>
      <c r="X29" s="1220"/>
      <c r="Y29" s="1219" t="s">
        <v>1786</v>
      </c>
      <c r="Z29" s="1235"/>
      <c r="AA29" s="576">
        <v>75</v>
      </c>
      <c r="AB29" s="576">
        <v>75</v>
      </c>
      <c r="AC29" s="497" t="s">
        <v>272</v>
      </c>
      <c r="AD29" s="322" t="s">
        <v>1786</v>
      </c>
      <c r="AE29" s="647"/>
      <c r="AF29" s="322" t="s">
        <v>1786</v>
      </c>
      <c r="AG29" s="576">
        <v>75</v>
      </c>
      <c r="AH29" s="1236"/>
      <c r="AI29" s="71"/>
      <c r="AJ29" s="576">
        <v>75</v>
      </c>
      <c r="AK29" s="497" t="s">
        <v>272</v>
      </c>
      <c r="AL29" s="322"/>
      <c r="AM29" s="647"/>
      <c r="AN29" s="647"/>
      <c r="AO29" s="497" t="s">
        <v>1786</v>
      </c>
      <c r="AP29" s="576">
        <v>75</v>
      </c>
      <c r="AQ29" s="71"/>
    </row>
    <row r="30" spans="1:43" ht="12" customHeight="1" x14ac:dyDescent="0.25">
      <c r="A30" s="546">
        <v>80</v>
      </c>
      <c r="B30" s="499" t="s">
        <v>903</v>
      </c>
      <c r="C30" s="316" t="s">
        <v>1786</v>
      </c>
      <c r="D30" s="588"/>
      <c r="E30" s="316" t="s">
        <v>1786</v>
      </c>
      <c r="F30" s="643"/>
      <c r="G30" s="1216" t="s">
        <v>1786</v>
      </c>
      <c r="H30" s="1238"/>
      <c r="I30" s="546">
        <v>80</v>
      </c>
      <c r="J30" s="546">
        <v>80</v>
      </c>
      <c r="K30" s="499" t="s">
        <v>903</v>
      </c>
      <c r="L30" s="1216" t="s">
        <v>1786</v>
      </c>
      <c r="M30" s="1239"/>
      <c r="N30" s="1216" t="s">
        <v>1786</v>
      </c>
      <c r="O30" s="1217"/>
      <c r="P30" s="316" t="s">
        <v>1786</v>
      </c>
      <c r="Q30" s="281"/>
      <c r="R30" s="546">
        <v>80</v>
      </c>
      <c r="S30" s="546">
        <v>80</v>
      </c>
      <c r="T30" s="499" t="s">
        <v>903</v>
      </c>
      <c r="U30" s="316" t="s">
        <v>1786</v>
      </c>
      <c r="V30" s="588"/>
      <c r="W30" s="1216" t="s">
        <v>1786</v>
      </c>
      <c r="X30" s="1217"/>
      <c r="Y30" s="1216" t="s">
        <v>1786</v>
      </c>
      <c r="Z30" s="1238"/>
      <c r="AA30" s="546">
        <v>80</v>
      </c>
      <c r="AB30" s="546">
        <v>80</v>
      </c>
      <c r="AC30" s="499" t="s">
        <v>903</v>
      </c>
      <c r="AD30" s="316" t="s">
        <v>1786</v>
      </c>
      <c r="AE30" s="643"/>
      <c r="AF30" s="316" t="s">
        <v>1786</v>
      </c>
      <c r="AG30" s="546">
        <v>80</v>
      </c>
      <c r="AH30" s="1236"/>
      <c r="AI30" s="71"/>
      <c r="AJ30" s="546">
        <v>80</v>
      </c>
      <c r="AK30" s="499" t="s">
        <v>903</v>
      </c>
      <c r="AL30" s="316"/>
      <c r="AM30" s="643"/>
      <c r="AN30" s="643"/>
      <c r="AO30" s="499" t="s">
        <v>1786</v>
      </c>
      <c r="AP30" s="546">
        <v>80</v>
      </c>
      <c r="AQ30" s="71"/>
    </row>
    <row r="31" spans="1:43" ht="12" customHeight="1" x14ac:dyDescent="0.25">
      <c r="A31" s="546">
        <v>85</v>
      </c>
      <c r="B31" s="499" t="s">
        <v>273</v>
      </c>
      <c r="C31" s="782" t="s">
        <v>1786</v>
      </c>
      <c r="D31" s="655"/>
      <c r="E31" s="782" t="s">
        <v>1786</v>
      </c>
      <c r="F31" s="655"/>
      <c r="G31" s="782" t="s">
        <v>1786</v>
      </c>
      <c r="H31" s="1231"/>
      <c r="I31" s="546">
        <v>85</v>
      </c>
      <c r="J31" s="546">
        <v>85</v>
      </c>
      <c r="K31" s="499" t="s">
        <v>273</v>
      </c>
      <c r="L31" s="782" t="s">
        <v>1786</v>
      </c>
      <c r="M31" s="655"/>
      <c r="N31" s="782" t="s">
        <v>1786</v>
      </c>
      <c r="O31" s="655"/>
      <c r="P31" s="782" t="s">
        <v>1786</v>
      </c>
      <c r="Q31" s="1231"/>
      <c r="R31" s="546">
        <v>85</v>
      </c>
      <c r="S31" s="546">
        <v>85</v>
      </c>
      <c r="T31" s="499" t="s">
        <v>273</v>
      </c>
      <c r="U31" s="782" t="s">
        <v>1786</v>
      </c>
      <c r="V31" s="655"/>
      <c r="W31" s="782" t="s">
        <v>1786</v>
      </c>
      <c r="X31" s="655"/>
      <c r="Y31" s="782" t="s">
        <v>1786</v>
      </c>
      <c r="Z31" s="1231"/>
      <c r="AA31" s="546">
        <v>85</v>
      </c>
      <c r="AB31" s="546">
        <v>85</v>
      </c>
      <c r="AC31" s="499" t="s">
        <v>273</v>
      </c>
      <c r="AD31" s="782" t="s">
        <v>1786</v>
      </c>
      <c r="AE31" s="655"/>
      <c r="AF31" s="782" t="s">
        <v>1786</v>
      </c>
      <c r="AG31" s="546">
        <v>85</v>
      </c>
      <c r="AH31" s="1236"/>
      <c r="AI31" s="71"/>
      <c r="AJ31" s="546">
        <v>85</v>
      </c>
      <c r="AK31" s="499" t="s">
        <v>273</v>
      </c>
      <c r="AL31" s="782"/>
      <c r="AM31" s="655"/>
      <c r="AN31" s="655"/>
      <c r="AO31" s="658" t="s">
        <v>1786</v>
      </c>
      <c r="AP31" s="546">
        <v>85</v>
      </c>
      <c r="AQ31" s="71"/>
    </row>
    <row r="32" spans="1:43" ht="12" customHeight="1" x14ac:dyDescent="0.25">
      <c r="A32" s="546">
        <v>90</v>
      </c>
      <c r="B32" s="499" t="s">
        <v>274</v>
      </c>
      <c r="C32" s="316" t="s">
        <v>1786</v>
      </c>
      <c r="D32" s="643"/>
      <c r="E32" s="316" t="s">
        <v>1786</v>
      </c>
      <c r="F32" s="643"/>
      <c r="G32" s="1216" t="s">
        <v>1786</v>
      </c>
      <c r="H32" s="1238"/>
      <c r="I32" s="546">
        <v>90</v>
      </c>
      <c r="J32" s="546">
        <v>90</v>
      </c>
      <c r="K32" s="499" t="s">
        <v>274</v>
      </c>
      <c r="L32" s="1216" t="s">
        <v>1786</v>
      </c>
      <c r="M32" s="1217"/>
      <c r="N32" s="1216" t="s">
        <v>1786</v>
      </c>
      <c r="O32" s="1217"/>
      <c r="P32" s="316" t="s">
        <v>1786</v>
      </c>
      <c r="Q32" s="281"/>
      <c r="R32" s="546">
        <v>90</v>
      </c>
      <c r="S32" s="546">
        <v>90</v>
      </c>
      <c r="T32" s="499" t="s">
        <v>274</v>
      </c>
      <c r="U32" s="316" t="s">
        <v>1786</v>
      </c>
      <c r="V32" s="643"/>
      <c r="W32" s="1216" t="s">
        <v>1786</v>
      </c>
      <c r="X32" s="1217"/>
      <c r="Y32" s="1216" t="s">
        <v>1786</v>
      </c>
      <c r="Z32" s="1238"/>
      <c r="AA32" s="546">
        <v>90</v>
      </c>
      <c r="AB32" s="546">
        <v>90</v>
      </c>
      <c r="AC32" s="499" t="s">
        <v>274</v>
      </c>
      <c r="AD32" s="316" t="s">
        <v>1786</v>
      </c>
      <c r="AE32" s="643"/>
      <c r="AF32" s="316" t="s">
        <v>1786</v>
      </c>
      <c r="AG32" s="546">
        <v>90</v>
      </c>
      <c r="AH32" s="1236"/>
      <c r="AI32" s="71"/>
      <c r="AJ32" s="546">
        <v>90</v>
      </c>
      <c r="AK32" s="499" t="s">
        <v>274</v>
      </c>
      <c r="AL32" s="316"/>
      <c r="AM32" s="643"/>
      <c r="AN32" s="643"/>
      <c r="AO32" s="499" t="s">
        <v>1786</v>
      </c>
      <c r="AP32" s="546">
        <v>90</v>
      </c>
      <c r="AQ32" s="71"/>
    </row>
    <row r="33" spans="1:43" ht="12" customHeight="1" x14ac:dyDescent="0.25">
      <c r="A33" s="546">
        <v>95</v>
      </c>
      <c r="B33" s="499" t="s">
        <v>275</v>
      </c>
      <c r="C33" s="316" t="s">
        <v>1786</v>
      </c>
      <c r="D33" s="643"/>
      <c r="E33" s="316" t="s">
        <v>1786</v>
      </c>
      <c r="F33" s="643"/>
      <c r="G33" s="1216" t="s">
        <v>1786</v>
      </c>
      <c r="H33" s="1238"/>
      <c r="I33" s="546">
        <v>95</v>
      </c>
      <c r="J33" s="546">
        <v>95</v>
      </c>
      <c r="K33" s="499" t="s">
        <v>275</v>
      </c>
      <c r="L33" s="1216" t="s">
        <v>1786</v>
      </c>
      <c r="M33" s="1217"/>
      <c r="N33" s="1216" t="s">
        <v>1786</v>
      </c>
      <c r="O33" s="1217"/>
      <c r="P33" s="316" t="s">
        <v>1786</v>
      </c>
      <c r="Q33" s="281"/>
      <c r="R33" s="546">
        <v>95</v>
      </c>
      <c r="S33" s="546">
        <v>95</v>
      </c>
      <c r="T33" s="499" t="s">
        <v>275</v>
      </c>
      <c r="U33" s="316" t="s">
        <v>1786</v>
      </c>
      <c r="V33" s="643"/>
      <c r="W33" s="1216" t="s">
        <v>1786</v>
      </c>
      <c r="X33" s="1217"/>
      <c r="Y33" s="1216" t="s">
        <v>1786</v>
      </c>
      <c r="Z33" s="1238"/>
      <c r="AA33" s="546">
        <v>95</v>
      </c>
      <c r="AB33" s="546">
        <v>95</v>
      </c>
      <c r="AC33" s="499" t="s">
        <v>275</v>
      </c>
      <c r="AD33" s="316" t="s">
        <v>1786</v>
      </c>
      <c r="AE33" s="643"/>
      <c r="AF33" s="316" t="s">
        <v>1786</v>
      </c>
      <c r="AG33" s="546">
        <v>95</v>
      </c>
      <c r="AH33" s="1236"/>
      <c r="AI33" s="71"/>
      <c r="AJ33" s="546">
        <v>95</v>
      </c>
      <c r="AK33" s="499" t="s">
        <v>275</v>
      </c>
      <c r="AL33" s="316"/>
      <c r="AM33" s="643"/>
      <c r="AN33" s="643"/>
      <c r="AO33" s="499" t="s">
        <v>1786</v>
      </c>
      <c r="AP33" s="546">
        <v>95</v>
      </c>
      <c r="AQ33" s="71"/>
    </row>
    <row r="34" spans="1:43" ht="12" customHeight="1" x14ac:dyDescent="0.25">
      <c r="A34" s="576">
        <v>100</v>
      </c>
      <c r="B34" s="497" t="s">
        <v>276</v>
      </c>
      <c r="C34" s="322" t="s">
        <v>1786</v>
      </c>
      <c r="D34" s="647"/>
      <c r="E34" s="322" t="s">
        <v>1786</v>
      </c>
      <c r="F34" s="647"/>
      <c r="G34" s="1219" t="s">
        <v>1786</v>
      </c>
      <c r="H34" s="1235"/>
      <c r="I34" s="576">
        <v>100</v>
      </c>
      <c r="J34" s="576">
        <v>100</v>
      </c>
      <c r="K34" s="497" t="s">
        <v>276</v>
      </c>
      <c r="L34" s="1219" t="s">
        <v>1786</v>
      </c>
      <c r="M34" s="1220"/>
      <c r="N34" s="1219" t="s">
        <v>1786</v>
      </c>
      <c r="O34" s="1220"/>
      <c r="P34" s="322" t="s">
        <v>1786</v>
      </c>
      <c r="Q34" s="287"/>
      <c r="R34" s="576">
        <v>100</v>
      </c>
      <c r="S34" s="576">
        <v>100</v>
      </c>
      <c r="T34" s="497" t="s">
        <v>276</v>
      </c>
      <c r="U34" s="322" t="s">
        <v>1786</v>
      </c>
      <c r="V34" s="647"/>
      <c r="W34" s="1219" t="s">
        <v>1786</v>
      </c>
      <c r="X34" s="1220"/>
      <c r="Y34" s="1219" t="s">
        <v>1786</v>
      </c>
      <c r="Z34" s="1235"/>
      <c r="AA34" s="576">
        <v>100</v>
      </c>
      <c r="AB34" s="576">
        <v>100</v>
      </c>
      <c r="AC34" s="497" t="s">
        <v>276</v>
      </c>
      <c r="AD34" s="322" t="s">
        <v>1786</v>
      </c>
      <c r="AE34" s="647"/>
      <c r="AF34" s="322" t="s">
        <v>1786</v>
      </c>
      <c r="AG34" s="576">
        <v>100</v>
      </c>
      <c r="AH34" s="1236"/>
      <c r="AI34" s="71"/>
      <c r="AJ34" s="576">
        <v>100</v>
      </c>
      <c r="AK34" s="497" t="s">
        <v>276</v>
      </c>
      <c r="AL34" s="322"/>
      <c r="AM34" s="647"/>
      <c r="AN34" s="647"/>
      <c r="AO34" s="497" t="s">
        <v>1786</v>
      </c>
      <c r="AP34" s="576">
        <v>100</v>
      </c>
      <c r="AQ34" s="71"/>
    </row>
    <row r="35" spans="1:43" ht="12" customHeight="1" x14ac:dyDescent="0.25">
      <c r="A35" s="546">
        <v>105</v>
      </c>
      <c r="B35" s="499" t="s">
        <v>277</v>
      </c>
      <c r="C35" s="316" t="s">
        <v>1786</v>
      </c>
      <c r="D35" s="643"/>
      <c r="E35" s="316" t="s">
        <v>1786</v>
      </c>
      <c r="F35" s="643"/>
      <c r="G35" s="1216" t="s">
        <v>1786</v>
      </c>
      <c r="H35" s="1238"/>
      <c r="I35" s="546">
        <v>105</v>
      </c>
      <c r="J35" s="546">
        <v>105</v>
      </c>
      <c r="K35" s="499" t="s">
        <v>277</v>
      </c>
      <c r="L35" s="1216" t="s">
        <v>1786</v>
      </c>
      <c r="M35" s="1217"/>
      <c r="N35" s="1216" t="s">
        <v>1786</v>
      </c>
      <c r="O35" s="1217"/>
      <c r="P35" s="316" t="s">
        <v>1786</v>
      </c>
      <c r="Q35" s="281"/>
      <c r="R35" s="546">
        <v>105</v>
      </c>
      <c r="S35" s="546">
        <v>105</v>
      </c>
      <c r="T35" s="499" t="s">
        <v>277</v>
      </c>
      <c r="U35" s="316" t="s">
        <v>1786</v>
      </c>
      <c r="V35" s="643"/>
      <c r="W35" s="1216" t="s">
        <v>1786</v>
      </c>
      <c r="X35" s="1217"/>
      <c r="Y35" s="1216" t="s">
        <v>1786</v>
      </c>
      <c r="Z35" s="1238"/>
      <c r="AA35" s="546">
        <v>105</v>
      </c>
      <c r="AB35" s="546">
        <v>105</v>
      </c>
      <c r="AC35" s="499" t="s">
        <v>277</v>
      </c>
      <c r="AD35" s="316" t="s">
        <v>1786</v>
      </c>
      <c r="AE35" s="643"/>
      <c r="AF35" s="316" t="s">
        <v>1786</v>
      </c>
      <c r="AG35" s="546">
        <v>105</v>
      </c>
      <c r="AH35" s="1236"/>
      <c r="AI35" s="71"/>
      <c r="AJ35" s="546">
        <v>105</v>
      </c>
      <c r="AK35" s="499" t="s">
        <v>277</v>
      </c>
      <c r="AL35" s="316"/>
      <c r="AM35" s="643"/>
      <c r="AN35" s="643"/>
      <c r="AO35" s="499" t="s">
        <v>1786</v>
      </c>
      <c r="AP35" s="546">
        <v>105</v>
      </c>
      <c r="AQ35" s="71"/>
    </row>
    <row r="36" spans="1:43" ht="12" customHeight="1" x14ac:dyDescent="0.25">
      <c r="A36" s="546">
        <v>110</v>
      </c>
      <c r="B36" s="499" t="s">
        <v>278</v>
      </c>
      <c r="C36" s="316" t="s">
        <v>1786</v>
      </c>
      <c r="D36" s="643"/>
      <c r="E36" s="316" t="s">
        <v>1786</v>
      </c>
      <c r="F36" s="643"/>
      <c r="G36" s="1216" t="s">
        <v>1786</v>
      </c>
      <c r="H36" s="1238"/>
      <c r="I36" s="546">
        <v>110</v>
      </c>
      <c r="J36" s="546">
        <v>110</v>
      </c>
      <c r="K36" s="499" t="s">
        <v>278</v>
      </c>
      <c r="L36" s="1216" t="s">
        <v>1786</v>
      </c>
      <c r="M36" s="1217"/>
      <c r="N36" s="1216" t="s">
        <v>1786</v>
      </c>
      <c r="O36" s="1217"/>
      <c r="P36" s="316" t="s">
        <v>1786</v>
      </c>
      <c r="Q36" s="281"/>
      <c r="R36" s="546">
        <v>110</v>
      </c>
      <c r="S36" s="546">
        <v>110</v>
      </c>
      <c r="T36" s="499" t="s">
        <v>278</v>
      </c>
      <c r="U36" s="316" t="s">
        <v>1786</v>
      </c>
      <c r="V36" s="643"/>
      <c r="W36" s="1216" t="s">
        <v>1786</v>
      </c>
      <c r="X36" s="1217"/>
      <c r="Y36" s="1216" t="s">
        <v>1786</v>
      </c>
      <c r="Z36" s="1238"/>
      <c r="AA36" s="546">
        <v>110</v>
      </c>
      <c r="AB36" s="546">
        <v>110</v>
      </c>
      <c r="AC36" s="499" t="s">
        <v>278</v>
      </c>
      <c r="AD36" s="316" t="s">
        <v>1786</v>
      </c>
      <c r="AE36" s="643"/>
      <c r="AF36" s="316" t="s">
        <v>1786</v>
      </c>
      <c r="AG36" s="546">
        <v>110</v>
      </c>
      <c r="AH36" s="1236"/>
      <c r="AI36" s="71"/>
      <c r="AJ36" s="546">
        <v>110</v>
      </c>
      <c r="AK36" s="499" t="s">
        <v>278</v>
      </c>
      <c r="AL36" s="316"/>
      <c r="AM36" s="643"/>
      <c r="AN36" s="643"/>
      <c r="AO36" s="499" t="s">
        <v>1786</v>
      </c>
      <c r="AP36" s="546">
        <v>110</v>
      </c>
      <c r="AQ36" s="71"/>
    </row>
    <row r="37" spans="1:43" ht="12" customHeight="1" x14ac:dyDescent="0.25">
      <c r="A37" s="546">
        <v>115</v>
      </c>
      <c r="B37" s="499" t="s">
        <v>279</v>
      </c>
      <c r="C37" s="316" t="s">
        <v>1786</v>
      </c>
      <c r="D37" s="643"/>
      <c r="E37" s="316" t="s">
        <v>1786</v>
      </c>
      <c r="F37" s="643"/>
      <c r="G37" s="1216" t="s">
        <v>1786</v>
      </c>
      <c r="H37" s="1238"/>
      <c r="I37" s="546">
        <v>115</v>
      </c>
      <c r="J37" s="546">
        <v>115</v>
      </c>
      <c r="K37" s="499" t="s">
        <v>279</v>
      </c>
      <c r="L37" s="1216" t="s">
        <v>1786</v>
      </c>
      <c r="M37" s="1217"/>
      <c r="N37" s="1216" t="s">
        <v>1786</v>
      </c>
      <c r="O37" s="1217"/>
      <c r="P37" s="316" t="s">
        <v>1786</v>
      </c>
      <c r="Q37" s="281"/>
      <c r="R37" s="546">
        <v>115</v>
      </c>
      <c r="S37" s="546">
        <v>115</v>
      </c>
      <c r="T37" s="499" t="s">
        <v>279</v>
      </c>
      <c r="U37" s="316" t="s">
        <v>1786</v>
      </c>
      <c r="V37" s="643"/>
      <c r="W37" s="1216" t="s">
        <v>1786</v>
      </c>
      <c r="X37" s="1217"/>
      <c r="Y37" s="1216" t="s">
        <v>1786</v>
      </c>
      <c r="Z37" s="1238"/>
      <c r="AA37" s="546">
        <v>115</v>
      </c>
      <c r="AB37" s="546">
        <v>115</v>
      </c>
      <c r="AC37" s="499" t="s">
        <v>279</v>
      </c>
      <c r="AD37" s="316" t="s">
        <v>1786</v>
      </c>
      <c r="AE37" s="643"/>
      <c r="AF37" s="316" t="s">
        <v>1786</v>
      </c>
      <c r="AG37" s="546">
        <v>115</v>
      </c>
      <c r="AH37" s="1236"/>
      <c r="AI37" s="71"/>
      <c r="AJ37" s="546">
        <v>115</v>
      </c>
      <c r="AK37" s="499" t="s">
        <v>279</v>
      </c>
      <c r="AL37" s="316"/>
      <c r="AM37" s="643"/>
      <c r="AN37" s="643"/>
      <c r="AO37" s="499" t="s">
        <v>1786</v>
      </c>
      <c r="AP37" s="546">
        <v>115</v>
      </c>
      <c r="AQ37" s="71"/>
    </row>
    <row r="38" spans="1:43" ht="12" customHeight="1" x14ac:dyDescent="0.25">
      <c r="A38" s="546">
        <v>120</v>
      </c>
      <c r="B38" s="499" t="s">
        <v>280</v>
      </c>
      <c r="C38" s="316" t="s">
        <v>1786</v>
      </c>
      <c r="D38" s="643"/>
      <c r="E38" s="316" t="s">
        <v>1786</v>
      </c>
      <c r="F38" s="643"/>
      <c r="G38" s="1216" t="s">
        <v>1786</v>
      </c>
      <c r="H38" s="1238"/>
      <c r="I38" s="546">
        <v>120</v>
      </c>
      <c r="J38" s="546">
        <v>120</v>
      </c>
      <c r="K38" s="499" t="s">
        <v>280</v>
      </c>
      <c r="L38" s="1216" t="s">
        <v>1786</v>
      </c>
      <c r="M38" s="1217"/>
      <c r="N38" s="1216" t="s">
        <v>1786</v>
      </c>
      <c r="O38" s="1217"/>
      <c r="P38" s="316" t="s">
        <v>1786</v>
      </c>
      <c r="Q38" s="281"/>
      <c r="R38" s="546">
        <v>120</v>
      </c>
      <c r="S38" s="546">
        <v>120</v>
      </c>
      <c r="T38" s="499" t="s">
        <v>280</v>
      </c>
      <c r="U38" s="316" t="s">
        <v>1786</v>
      </c>
      <c r="V38" s="643"/>
      <c r="W38" s="1216" t="s">
        <v>1786</v>
      </c>
      <c r="X38" s="1217"/>
      <c r="Y38" s="1216" t="s">
        <v>1786</v>
      </c>
      <c r="Z38" s="1238"/>
      <c r="AA38" s="546">
        <v>120</v>
      </c>
      <c r="AB38" s="546">
        <v>120</v>
      </c>
      <c r="AC38" s="499" t="s">
        <v>280</v>
      </c>
      <c r="AD38" s="316" t="s">
        <v>1786</v>
      </c>
      <c r="AE38" s="643"/>
      <c r="AF38" s="316" t="s">
        <v>1786</v>
      </c>
      <c r="AG38" s="546">
        <v>120</v>
      </c>
      <c r="AH38" s="1236"/>
      <c r="AI38" s="71"/>
      <c r="AJ38" s="546">
        <v>120</v>
      </c>
      <c r="AK38" s="499" t="s">
        <v>280</v>
      </c>
      <c r="AL38" s="316"/>
      <c r="AM38" s="643"/>
      <c r="AN38" s="643"/>
      <c r="AO38" s="499" t="s">
        <v>1786</v>
      </c>
      <c r="AP38" s="546">
        <v>120</v>
      </c>
      <c r="AQ38" s="71"/>
    </row>
    <row r="39" spans="1:43" ht="12" customHeight="1" x14ac:dyDescent="0.25">
      <c r="A39" s="576">
        <v>125</v>
      </c>
      <c r="B39" s="497" t="s">
        <v>281</v>
      </c>
      <c r="C39" s="322" t="s">
        <v>1786</v>
      </c>
      <c r="D39" s="647"/>
      <c r="E39" s="322" t="s">
        <v>1786</v>
      </c>
      <c r="F39" s="647"/>
      <c r="G39" s="1219" t="s">
        <v>1786</v>
      </c>
      <c r="H39" s="1235"/>
      <c r="I39" s="576">
        <v>125</v>
      </c>
      <c r="J39" s="576">
        <v>125</v>
      </c>
      <c r="K39" s="497" t="s">
        <v>281</v>
      </c>
      <c r="L39" s="1219" t="s">
        <v>1786</v>
      </c>
      <c r="M39" s="1220"/>
      <c r="N39" s="1219" t="s">
        <v>1786</v>
      </c>
      <c r="O39" s="1220"/>
      <c r="P39" s="322" t="s">
        <v>1786</v>
      </c>
      <c r="Q39" s="287"/>
      <c r="R39" s="576">
        <v>125</v>
      </c>
      <c r="S39" s="576">
        <v>125</v>
      </c>
      <c r="T39" s="497" t="s">
        <v>281</v>
      </c>
      <c r="U39" s="322" t="s">
        <v>1786</v>
      </c>
      <c r="V39" s="647"/>
      <c r="W39" s="1219" t="s">
        <v>1786</v>
      </c>
      <c r="X39" s="1220"/>
      <c r="Y39" s="1219" t="s">
        <v>1786</v>
      </c>
      <c r="Z39" s="1235"/>
      <c r="AA39" s="576">
        <v>125</v>
      </c>
      <c r="AB39" s="576">
        <v>125</v>
      </c>
      <c r="AC39" s="497" t="s">
        <v>281</v>
      </c>
      <c r="AD39" s="322" t="s">
        <v>1786</v>
      </c>
      <c r="AE39" s="647"/>
      <c r="AF39" s="322" t="s">
        <v>1786</v>
      </c>
      <c r="AG39" s="576">
        <v>125</v>
      </c>
      <c r="AH39" s="1236"/>
      <c r="AI39" s="71"/>
      <c r="AJ39" s="576">
        <v>125</v>
      </c>
      <c r="AK39" s="497" t="s">
        <v>281</v>
      </c>
      <c r="AL39" s="322"/>
      <c r="AM39" s="647"/>
      <c r="AN39" s="647"/>
      <c r="AO39" s="497" t="s">
        <v>1786</v>
      </c>
      <c r="AP39" s="576">
        <v>125</v>
      </c>
      <c r="AQ39" s="71"/>
    </row>
    <row r="40" spans="1:43" ht="12" customHeight="1" x14ac:dyDescent="0.25">
      <c r="A40" s="546">
        <v>130</v>
      </c>
      <c r="B40" s="499" t="s">
        <v>282</v>
      </c>
      <c r="C40" s="316" t="s">
        <v>1786</v>
      </c>
      <c r="D40" s="643"/>
      <c r="E40" s="316" t="s">
        <v>1786</v>
      </c>
      <c r="F40" s="643"/>
      <c r="G40" s="1216" t="s">
        <v>1786</v>
      </c>
      <c r="H40" s="1238"/>
      <c r="I40" s="546">
        <v>130</v>
      </c>
      <c r="J40" s="546">
        <v>130</v>
      </c>
      <c r="K40" s="499" t="s">
        <v>282</v>
      </c>
      <c r="L40" s="1216" t="s">
        <v>1786</v>
      </c>
      <c r="M40" s="1217"/>
      <c r="N40" s="1216" t="s">
        <v>1786</v>
      </c>
      <c r="O40" s="1217"/>
      <c r="P40" s="316" t="s">
        <v>1786</v>
      </c>
      <c r="Q40" s="281"/>
      <c r="R40" s="546">
        <v>130</v>
      </c>
      <c r="S40" s="546">
        <v>130</v>
      </c>
      <c r="T40" s="499" t="s">
        <v>282</v>
      </c>
      <c r="U40" s="316" t="s">
        <v>1786</v>
      </c>
      <c r="V40" s="643"/>
      <c r="W40" s="1216" t="s">
        <v>1786</v>
      </c>
      <c r="X40" s="1217"/>
      <c r="Y40" s="1216" t="s">
        <v>1786</v>
      </c>
      <c r="Z40" s="1238"/>
      <c r="AA40" s="546">
        <v>130</v>
      </c>
      <c r="AB40" s="546">
        <v>130</v>
      </c>
      <c r="AC40" s="499" t="s">
        <v>282</v>
      </c>
      <c r="AD40" s="316" t="s">
        <v>1786</v>
      </c>
      <c r="AE40" s="643"/>
      <c r="AF40" s="316" t="s">
        <v>1786</v>
      </c>
      <c r="AG40" s="546">
        <v>130</v>
      </c>
      <c r="AH40" s="1236"/>
      <c r="AI40" s="71"/>
      <c r="AJ40" s="546">
        <v>130</v>
      </c>
      <c r="AK40" s="499" t="s">
        <v>282</v>
      </c>
      <c r="AL40" s="316"/>
      <c r="AM40" s="643"/>
      <c r="AN40" s="643"/>
      <c r="AO40" s="499" t="s">
        <v>1786</v>
      </c>
      <c r="AP40" s="546">
        <v>130</v>
      </c>
      <c r="AQ40" s="71"/>
    </row>
    <row r="41" spans="1:43" ht="12" customHeight="1" x14ac:dyDescent="0.25">
      <c r="A41" s="546">
        <v>135</v>
      </c>
      <c r="B41" s="499" t="s">
        <v>283</v>
      </c>
      <c r="C41" s="316" t="s">
        <v>1786</v>
      </c>
      <c r="D41" s="643"/>
      <c r="E41" s="316" t="s">
        <v>1786</v>
      </c>
      <c r="F41" s="643"/>
      <c r="G41" s="1216" t="s">
        <v>1786</v>
      </c>
      <c r="H41" s="1238"/>
      <c r="I41" s="546">
        <v>135</v>
      </c>
      <c r="J41" s="546">
        <v>135</v>
      </c>
      <c r="K41" s="499" t="s">
        <v>283</v>
      </c>
      <c r="L41" s="1216" t="s">
        <v>1786</v>
      </c>
      <c r="M41" s="1217"/>
      <c r="N41" s="1216" t="s">
        <v>1786</v>
      </c>
      <c r="O41" s="1217"/>
      <c r="P41" s="316" t="s">
        <v>1786</v>
      </c>
      <c r="Q41" s="281"/>
      <c r="R41" s="546">
        <v>135</v>
      </c>
      <c r="S41" s="546">
        <v>135</v>
      </c>
      <c r="T41" s="499" t="s">
        <v>283</v>
      </c>
      <c r="U41" s="316" t="s">
        <v>1786</v>
      </c>
      <c r="V41" s="643"/>
      <c r="W41" s="1216" t="s">
        <v>1786</v>
      </c>
      <c r="X41" s="1217"/>
      <c r="Y41" s="1216" t="s">
        <v>1786</v>
      </c>
      <c r="Z41" s="1238"/>
      <c r="AA41" s="546">
        <v>135</v>
      </c>
      <c r="AB41" s="546">
        <v>135</v>
      </c>
      <c r="AC41" s="499" t="s">
        <v>283</v>
      </c>
      <c r="AD41" s="316" t="s">
        <v>1786</v>
      </c>
      <c r="AE41" s="643"/>
      <c r="AF41" s="316" t="s">
        <v>1786</v>
      </c>
      <c r="AG41" s="546">
        <v>135</v>
      </c>
      <c r="AH41" s="1236"/>
      <c r="AI41" s="71"/>
      <c r="AJ41" s="546">
        <v>135</v>
      </c>
      <c r="AK41" s="499" t="s">
        <v>283</v>
      </c>
      <c r="AL41" s="316"/>
      <c r="AM41" s="643"/>
      <c r="AN41" s="643"/>
      <c r="AO41" s="499" t="s">
        <v>1786</v>
      </c>
      <c r="AP41" s="546">
        <v>135</v>
      </c>
      <c r="AQ41" s="71"/>
    </row>
    <row r="42" spans="1:43" ht="12" customHeight="1" x14ac:dyDescent="0.25">
      <c r="A42" s="546">
        <v>140</v>
      </c>
      <c r="B42" s="499" t="s">
        <v>284</v>
      </c>
      <c r="C42" s="316" t="s">
        <v>1786</v>
      </c>
      <c r="D42" s="643"/>
      <c r="E42" s="316" t="s">
        <v>1786</v>
      </c>
      <c r="F42" s="643"/>
      <c r="G42" s="1216" t="s">
        <v>1786</v>
      </c>
      <c r="H42" s="1238"/>
      <c r="I42" s="546">
        <v>140</v>
      </c>
      <c r="J42" s="546">
        <v>140</v>
      </c>
      <c r="K42" s="499" t="s">
        <v>284</v>
      </c>
      <c r="L42" s="1216" t="s">
        <v>1786</v>
      </c>
      <c r="M42" s="1217"/>
      <c r="N42" s="1216" t="s">
        <v>1786</v>
      </c>
      <c r="O42" s="1217"/>
      <c r="P42" s="316" t="s">
        <v>1786</v>
      </c>
      <c r="Q42" s="281"/>
      <c r="R42" s="546">
        <v>140</v>
      </c>
      <c r="S42" s="546">
        <v>140</v>
      </c>
      <c r="T42" s="499" t="s">
        <v>284</v>
      </c>
      <c r="U42" s="316" t="s">
        <v>1786</v>
      </c>
      <c r="V42" s="643"/>
      <c r="W42" s="1216" t="s">
        <v>1786</v>
      </c>
      <c r="X42" s="1217"/>
      <c r="Y42" s="1216" t="s">
        <v>1786</v>
      </c>
      <c r="Z42" s="1238"/>
      <c r="AA42" s="546">
        <v>140</v>
      </c>
      <c r="AB42" s="546">
        <v>140</v>
      </c>
      <c r="AC42" s="499" t="s">
        <v>284</v>
      </c>
      <c r="AD42" s="316" t="s">
        <v>1786</v>
      </c>
      <c r="AE42" s="643"/>
      <c r="AF42" s="316" t="s">
        <v>1786</v>
      </c>
      <c r="AG42" s="546">
        <v>140</v>
      </c>
      <c r="AH42" s="1236"/>
      <c r="AI42" s="71"/>
      <c r="AJ42" s="546">
        <v>140</v>
      </c>
      <c r="AK42" s="499" t="s">
        <v>284</v>
      </c>
      <c r="AL42" s="316"/>
      <c r="AM42" s="643"/>
      <c r="AN42" s="643"/>
      <c r="AO42" s="499" t="s">
        <v>1786</v>
      </c>
      <c r="AP42" s="546">
        <v>140</v>
      </c>
      <c r="AQ42" s="71"/>
    </row>
    <row r="43" spans="1:43" ht="12" customHeight="1" x14ac:dyDescent="0.25">
      <c r="A43" s="576">
        <v>145</v>
      </c>
      <c r="B43" s="497" t="s">
        <v>285</v>
      </c>
      <c r="C43" s="322" t="s">
        <v>1786</v>
      </c>
      <c r="D43" s="647"/>
      <c r="E43" s="322" t="s">
        <v>1786</v>
      </c>
      <c r="F43" s="647"/>
      <c r="G43" s="1219" t="s">
        <v>1786</v>
      </c>
      <c r="H43" s="1235"/>
      <c r="I43" s="576">
        <v>145</v>
      </c>
      <c r="J43" s="576">
        <v>145</v>
      </c>
      <c r="K43" s="497" t="s">
        <v>285</v>
      </c>
      <c r="L43" s="1219" t="s">
        <v>1786</v>
      </c>
      <c r="M43" s="1220"/>
      <c r="N43" s="1219" t="s">
        <v>1786</v>
      </c>
      <c r="O43" s="1220"/>
      <c r="P43" s="322" t="s">
        <v>1786</v>
      </c>
      <c r="Q43" s="287"/>
      <c r="R43" s="576">
        <v>145</v>
      </c>
      <c r="S43" s="576">
        <v>145</v>
      </c>
      <c r="T43" s="497" t="s">
        <v>285</v>
      </c>
      <c r="U43" s="322" t="s">
        <v>1786</v>
      </c>
      <c r="V43" s="647"/>
      <c r="W43" s="1219" t="s">
        <v>1786</v>
      </c>
      <c r="X43" s="1220"/>
      <c r="Y43" s="1219" t="s">
        <v>1786</v>
      </c>
      <c r="Z43" s="1235"/>
      <c r="AA43" s="576">
        <v>145</v>
      </c>
      <c r="AB43" s="576">
        <v>145</v>
      </c>
      <c r="AC43" s="497" t="s">
        <v>285</v>
      </c>
      <c r="AD43" s="322" t="s">
        <v>1786</v>
      </c>
      <c r="AE43" s="647"/>
      <c r="AF43" s="322" t="s">
        <v>1786</v>
      </c>
      <c r="AG43" s="576">
        <v>145</v>
      </c>
      <c r="AH43" s="1236"/>
      <c r="AI43" s="71"/>
      <c r="AJ43" s="576">
        <v>145</v>
      </c>
      <c r="AK43" s="497" t="s">
        <v>285</v>
      </c>
      <c r="AL43" s="322"/>
      <c r="AM43" s="647"/>
      <c r="AN43" s="647"/>
      <c r="AO43" s="497" t="s">
        <v>1786</v>
      </c>
      <c r="AP43" s="576">
        <v>145</v>
      </c>
      <c r="AQ43" s="71"/>
    </row>
    <row r="44" spans="1:43" ht="12" customHeight="1" thickBot="1" x14ac:dyDescent="0.3">
      <c r="A44" s="546">
        <v>150</v>
      </c>
      <c r="B44" s="499" t="s">
        <v>286</v>
      </c>
      <c r="C44" s="765" t="s">
        <v>1784</v>
      </c>
      <c r="D44" s="1221"/>
      <c r="E44" s="765" t="s">
        <v>1784</v>
      </c>
      <c r="F44" s="1221"/>
      <c r="G44" s="1222" t="s">
        <v>1784</v>
      </c>
      <c r="H44" s="1237"/>
      <c r="I44" s="546">
        <v>150</v>
      </c>
      <c r="J44" s="546">
        <v>150</v>
      </c>
      <c r="K44" s="499" t="s">
        <v>286</v>
      </c>
      <c r="L44" s="1222" t="s">
        <v>1784</v>
      </c>
      <c r="M44" s="1223"/>
      <c r="N44" s="1222" t="s">
        <v>1784</v>
      </c>
      <c r="O44" s="1223"/>
      <c r="P44" s="765" t="s">
        <v>1784</v>
      </c>
      <c r="Q44" s="884"/>
      <c r="R44" s="546">
        <v>150</v>
      </c>
      <c r="S44" s="546">
        <v>150</v>
      </c>
      <c r="T44" s="499" t="s">
        <v>286</v>
      </c>
      <c r="U44" s="765" t="s">
        <v>1784</v>
      </c>
      <c r="V44" s="1221"/>
      <c r="W44" s="1222" t="s">
        <v>1784</v>
      </c>
      <c r="X44" s="1223"/>
      <c r="Y44" s="1222" t="s">
        <v>1784</v>
      </c>
      <c r="Z44" s="1237"/>
      <c r="AA44" s="546">
        <v>150</v>
      </c>
      <c r="AB44" s="546">
        <v>150</v>
      </c>
      <c r="AC44" s="499" t="s">
        <v>286</v>
      </c>
      <c r="AD44" s="765" t="s">
        <v>1784</v>
      </c>
      <c r="AE44" s="1221"/>
      <c r="AF44" s="765" t="s">
        <v>1784</v>
      </c>
      <c r="AG44" s="546">
        <v>150</v>
      </c>
      <c r="AH44" s="1236"/>
      <c r="AI44" s="71"/>
      <c r="AJ44" s="546">
        <v>150</v>
      </c>
      <c r="AK44" s="499" t="s">
        <v>286</v>
      </c>
      <c r="AL44" s="765"/>
      <c r="AM44" s="1221"/>
      <c r="AN44" s="1221"/>
      <c r="AO44" s="548" t="s">
        <v>1786</v>
      </c>
      <c r="AP44" s="546">
        <v>150</v>
      </c>
      <c r="AQ44" s="71"/>
    </row>
    <row r="45" spans="1:43" ht="12" customHeight="1" thickTop="1" x14ac:dyDescent="0.25">
      <c r="A45" s="537"/>
      <c r="B45" s="271" t="s">
        <v>287</v>
      </c>
      <c r="C45" s="319"/>
      <c r="D45" s="636"/>
      <c r="E45" s="319"/>
      <c r="F45" s="636"/>
      <c r="G45" s="1212"/>
      <c r="H45" s="1234"/>
      <c r="I45" s="537"/>
      <c r="J45" s="537"/>
      <c r="K45" s="271" t="s">
        <v>287</v>
      </c>
      <c r="L45" s="1212"/>
      <c r="M45" s="1213"/>
      <c r="N45" s="1212"/>
      <c r="O45" s="1213"/>
      <c r="P45" s="319"/>
      <c r="Q45" s="270"/>
      <c r="R45" s="537"/>
      <c r="S45" s="537"/>
      <c r="T45" s="271" t="s">
        <v>287</v>
      </c>
      <c r="U45" s="319"/>
      <c r="V45" s="636"/>
      <c r="W45" s="1212"/>
      <c r="X45" s="1213"/>
      <c r="Y45" s="1212"/>
      <c r="Z45" s="1234"/>
      <c r="AA45" s="537"/>
      <c r="AB45" s="537"/>
      <c r="AC45" s="271" t="s">
        <v>287</v>
      </c>
      <c r="AD45" s="319"/>
      <c r="AE45" s="636"/>
      <c r="AF45" s="319"/>
      <c r="AG45" s="537"/>
      <c r="AH45" s="1236"/>
      <c r="AI45" s="71"/>
      <c r="AJ45" s="537"/>
      <c r="AK45" s="271" t="s">
        <v>287</v>
      </c>
      <c r="AL45" s="319"/>
      <c r="AM45" s="636"/>
      <c r="AN45" s="636"/>
      <c r="AO45" s="271"/>
      <c r="AP45" s="537"/>
      <c r="AQ45" s="71"/>
    </row>
    <row r="46" spans="1:43" ht="12" customHeight="1" x14ac:dyDescent="0.25">
      <c r="A46" s="546">
        <v>155</v>
      </c>
      <c r="B46" s="499" t="s">
        <v>288</v>
      </c>
      <c r="C46" s="316" t="s">
        <v>1784</v>
      </c>
      <c r="D46" s="643"/>
      <c r="E46" s="316" t="s">
        <v>1784</v>
      </c>
      <c r="F46" s="643"/>
      <c r="G46" s="1216" t="s">
        <v>1784</v>
      </c>
      <c r="H46" s="1238"/>
      <c r="I46" s="546">
        <v>155</v>
      </c>
      <c r="J46" s="546">
        <v>155</v>
      </c>
      <c r="K46" s="499" t="s">
        <v>288</v>
      </c>
      <c r="L46" s="1216" t="s">
        <v>1784</v>
      </c>
      <c r="M46" s="1217"/>
      <c r="N46" s="1216" t="s">
        <v>1784</v>
      </c>
      <c r="O46" s="1217"/>
      <c r="P46" s="316" t="s">
        <v>1784</v>
      </c>
      <c r="Q46" s="281"/>
      <c r="R46" s="546">
        <v>155</v>
      </c>
      <c r="S46" s="546">
        <v>155</v>
      </c>
      <c r="T46" s="499" t="s">
        <v>288</v>
      </c>
      <c r="U46" s="316" t="s">
        <v>1784</v>
      </c>
      <c r="V46" s="643"/>
      <c r="W46" s="1216" t="s">
        <v>1784</v>
      </c>
      <c r="X46" s="1217"/>
      <c r="Y46" s="1216" t="s">
        <v>1784</v>
      </c>
      <c r="Z46" s="1238"/>
      <c r="AA46" s="546">
        <v>155</v>
      </c>
      <c r="AB46" s="546">
        <v>155</v>
      </c>
      <c r="AC46" s="499" t="s">
        <v>288</v>
      </c>
      <c r="AD46" s="316" t="s">
        <v>1784</v>
      </c>
      <c r="AE46" s="643"/>
      <c r="AF46" s="316" t="s">
        <v>1784</v>
      </c>
      <c r="AG46" s="546">
        <v>155</v>
      </c>
      <c r="AH46" s="1236"/>
      <c r="AI46" s="71"/>
      <c r="AJ46" s="546">
        <v>155</v>
      </c>
      <c r="AK46" s="499" t="s">
        <v>288</v>
      </c>
      <c r="AL46" s="316"/>
      <c r="AM46" s="643"/>
      <c r="AN46" s="643"/>
      <c r="AO46" s="499" t="s">
        <v>1786</v>
      </c>
      <c r="AP46" s="546">
        <v>155</v>
      </c>
      <c r="AQ46" s="71"/>
    </row>
    <row r="47" spans="1:43" ht="12" customHeight="1" x14ac:dyDescent="0.25">
      <c r="A47" s="546">
        <v>160</v>
      </c>
      <c r="B47" s="499" t="s">
        <v>289</v>
      </c>
      <c r="C47" s="316" t="s">
        <v>1786</v>
      </c>
      <c r="D47" s="643"/>
      <c r="E47" s="316" t="s">
        <v>1786</v>
      </c>
      <c r="F47" s="643"/>
      <c r="G47" s="1216" t="s">
        <v>1786</v>
      </c>
      <c r="H47" s="1238"/>
      <c r="I47" s="546">
        <v>160</v>
      </c>
      <c r="J47" s="546">
        <v>160</v>
      </c>
      <c r="K47" s="499" t="s">
        <v>289</v>
      </c>
      <c r="L47" s="1216" t="s">
        <v>1786</v>
      </c>
      <c r="M47" s="1217"/>
      <c r="N47" s="1216" t="s">
        <v>1786</v>
      </c>
      <c r="O47" s="1217"/>
      <c r="P47" s="316" t="s">
        <v>1786</v>
      </c>
      <c r="Q47" s="281"/>
      <c r="R47" s="546">
        <v>160</v>
      </c>
      <c r="S47" s="546">
        <v>160</v>
      </c>
      <c r="T47" s="499" t="s">
        <v>289</v>
      </c>
      <c r="U47" s="316" t="s">
        <v>1786</v>
      </c>
      <c r="V47" s="643"/>
      <c r="W47" s="1216" t="s">
        <v>1786</v>
      </c>
      <c r="X47" s="1217"/>
      <c r="Y47" s="1216" t="s">
        <v>1786</v>
      </c>
      <c r="Z47" s="1238"/>
      <c r="AA47" s="546">
        <v>160</v>
      </c>
      <c r="AB47" s="546">
        <v>160</v>
      </c>
      <c r="AC47" s="499" t="s">
        <v>289</v>
      </c>
      <c r="AD47" s="316" t="s">
        <v>1786</v>
      </c>
      <c r="AE47" s="643"/>
      <c r="AF47" s="316" t="s">
        <v>1786</v>
      </c>
      <c r="AG47" s="546">
        <v>160</v>
      </c>
      <c r="AH47" s="1236"/>
      <c r="AI47" s="71"/>
      <c r="AJ47" s="546">
        <v>160</v>
      </c>
      <c r="AK47" s="499" t="s">
        <v>289</v>
      </c>
      <c r="AL47" s="316"/>
      <c r="AM47" s="643"/>
      <c r="AN47" s="643"/>
      <c r="AO47" s="499" t="s">
        <v>1786</v>
      </c>
      <c r="AP47" s="546">
        <v>160</v>
      </c>
      <c r="AQ47" s="71"/>
    </row>
    <row r="48" spans="1:43" ht="12" customHeight="1" x14ac:dyDescent="0.25">
      <c r="A48" s="546">
        <v>165</v>
      </c>
      <c r="B48" s="499" t="s">
        <v>290</v>
      </c>
      <c r="C48" s="316" t="s">
        <v>1786</v>
      </c>
      <c r="D48" s="643"/>
      <c r="E48" s="316" t="s">
        <v>1786</v>
      </c>
      <c r="F48" s="643"/>
      <c r="G48" s="1216" t="s">
        <v>1786</v>
      </c>
      <c r="H48" s="1238"/>
      <c r="I48" s="546">
        <v>165</v>
      </c>
      <c r="J48" s="546">
        <v>165</v>
      </c>
      <c r="K48" s="499" t="s">
        <v>290</v>
      </c>
      <c r="L48" s="1216" t="s">
        <v>1786</v>
      </c>
      <c r="M48" s="1217"/>
      <c r="N48" s="1216" t="s">
        <v>1786</v>
      </c>
      <c r="O48" s="1217"/>
      <c r="P48" s="316" t="s">
        <v>1786</v>
      </c>
      <c r="Q48" s="281"/>
      <c r="R48" s="546">
        <v>165</v>
      </c>
      <c r="S48" s="546">
        <v>165</v>
      </c>
      <c r="T48" s="499" t="s">
        <v>290</v>
      </c>
      <c r="U48" s="316" t="s">
        <v>1786</v>
      </c>
      <c r="V48" s="643"/>
      <c r="W48" s="1216" t="s">
        <v>1786</v>
      </c>
      <c r="X48" s="1217"/>
      <c r="Y48" s="1216" t="s">
        <v>1786</v>
      </c>
      <c r="Z48" s="1238"/>
      <c r="AA48" s="546">
        <v>165</v>
      </c>
      <c r="AB48" s="546">
        <v>165</v>
      </c>
      <c r="AC48" s="499" t="s">
        <v>290</v>
      </c>
      <c r="AD48" s="316" t="s">
        <v>1786</v>
      </c>
      <c r="AE48" s="643"/>
      <c r="AF48" s="316" t="s">
        <v>1786</v>
      </c>
      <c r="AG48" s="546">
        <v>165</v>
      </c>
      <c r="AH48" s="1236"/>
      <c r="AI48" s="71"/>
      <c r="AJ48" s="546">
        <v>165</v>
      </c>
      <c r="AK48" s="499" t="s">
        <v>290</v>
      </c>
      <c r="AL48" s="316"/>
      <c r="AM48" s="643"/>
      <c r="AN48" s="643"/>
      <c r="AO48" s="499" t="s">
        <v>1786</v>
      </c>
      <c r="AP48" s="546">
        <v>165</v>
      </c>
      <c r="AQ48" s="71"/>
    </row>
    <row r="49" spans="1:43" ht="12" customHeight="1" x14ac:dyDescent="0.25">
      <c r="A49" s="546">
        <v>170</v>
      </c>
      <c r="B49" s="499" t="s">
        <v>291</v>
      </c>
      <c r="C49" s="316" t="s">
        <v>1786</v>
      </c>
      <c r="D49" s="643"/>
      <c r="E49" s="316" t="s">
        <v>1786</v>
      </c>
      <c r="F49" s="643"/>
      <c r="G49" s="1216" t="s">
        <v>1786</v>
      </c>
      <c r="H49" s="1238"/>
      <c r="I49" s="546">
        <v>170</v>
      </c>
      <c r="J49" s="546">
        <v>170</v>
      </c>
      <c r="K49" s="499" t="s">
        <v>291</v>
      </c>
      <c r="L49" s="1216" t="s">
        <v>1786</v>
      </c>
      <c r="M49" s="1217"/>
      <c r="N49" s="1216" t="s">
        <v>1786</v>
      </c>
      <c r="O49" s="1217"/>
      <c r="P49" s="316" t="s">
        <v>1786</v>
      </c>
      <c r="Q49" s="281"/>
      <c r="R49" s="546">
        <v>170</v>
      </c>
      <c r="S49" s="546">
        <v>170</v>
      </c>
      <c r="T49" s="499" t="s">
        <v>291</v>
      </c>
      <c r="U49" s="316" t="s">
        <v>1786</v>
      </c>
      <c r="V49" s="643"/>
      <c r="W49" s="1216" t="s">
        <v>1786</v>
      </c>
      <c r="X49" s="1217"/>
      <c r="Y49" s="1216" t="s">
        <v>1786</v>
      </c>
      <c r="Z49" s="1238"/>
      <c r="AA49" s="546">
        <v>170</v>
      </c>
      <c r="AB49" s="546">
        <v>170</v>
      </c>
      <c r="AC49" s="499" t="s">
        <v>291</v>
      </c>
      <c r="AD49" s="316" t="s">
        <v>1786</v>
      </c>
      <c r="AE49" s="643"/>
      <c r="AF49" s="316" t="s">
        <v>1786</v>
      </c>
      <c r="AG49" s="546">
        <v>170</v>
      </c>
      <c r="AH49" s="1236"/>
      <c r="AI49" s="71"/>
      <c r="AJ49" s="546">
        <v>170</v>
      </c>
      <c r="AK49" s="499" t="s">
        <v>291</v>
      </c>
      <c r="AL49" s="316"/>
      <c r="AM49" s="643"/>
      <c r="AN49" s="643"/>
      <c r="AO49" s="499" t="s">
        <v>1786</v>
      </c>
      <c r="AP49" s="546">
        <v>170</v>
      </c>
      <c r="AQ49" s="71"/>
    </row>
    <row r="50" spans="1:43" ht="12" customHeight="1" x14ac:dyDescent="0.25">
      <c r="A50" s="546">
        <v>175</v>
      </c>
      <c r="B50" s="499" t="s">
        <v>292</v>
      </c>
      <c r="C50" s="316" t="s">
        <v>1786</v>
      </c>
      <c r="D50" s="643"/>
      <c r="E50" s="316" t="s">
        <v>1786</v>
      </c>
      <c r="F50" s="643"/>
      <c r="G50" s="1216" t="s">
        <v>1786</v>
      </c>
      <c r="H50" s="1238"/>
      <c r="I50" s="546">
        <v>175</v>
      </c>
      <c r="J50" s="546">
        <v>175</v>
      </c>
      <c r="K50" s="499" t="s">
        <v>292</v>
      </c>
      <c r="L50" s="1216" t="s">
        <v>1786</v>
      </c>
      <c r="M50" s="1217"/>
      <c r="N50" s="1216" t="s">
        <v>1786</v>
      </c>
      <c r="O50" s="1217"/>
      <c r="P50" s="316" t="s">
        <v>1786</v>
      </c>
      <c r="Q50" s="281"/>
      <c r="R50" s="546">
        <v>175</v>
      </c>
      <c r="S50" s="546">
        <v>175</v>
      </c>
      <c r="T50" s="499" t="s">
        <v>292</v>
      </c>
      <c r="U50" s="316" t="s">
        <v>1786</v>
      </c>
      <c r="V50" s="643"/>
      <c r="W50" s="1216" t="s">
        <v>1786</v>
      </c>
      <c r="X50" s="1217"/>
      <c r="Y50" s="1216" t="s">
        <v>1786</v>
      </c>
      <c r="Z50" s="1238"/>
      <c r="AA50" s="546">
        <v>175</v>
      </c>
      <c r="AB50" s="546">
        <v>175</v>
      </c>
      <c r="AC50" s="499" t="s">
        <v>292</v>
      </c>
      <c r="AD50" s="316" t="s">
        <v>1786</v>
      </c>
      <c r="AE50" s="643"/>
      <c r="AF50" s="316" t="s">
        <v>1786</v>
      </c>
      <c r="AG50" s="546">
        <v>175</v>
      </c>
      <c r="AH50" s="1236"/>
      <c r="AI50" s="71"/>
      <c r="AJ50" s="546">
        <v>175</v>
      </c>
      <c r="AK50" s="499" t="s">
        <v>292</v>
      </c>
      <c r="AL50" s="316"/>
      <c r="AM50" s="643"/>
      <c r="AN50" s="643"/>
      <c r="AO50" s="499" t="s">
        <v>1786</v>
      </c>
      <c r="AP50" s="546">
        <v>175</v>
      </c>
      <c r="AQ50" s="71"/>
    </row>
    <row r="51" spans="1:43" ht="12" customHeight="1" x14ac:dyDescent="0.25">
      <c r="A51" s="576">
        <v>195</v>
      </c>
      <c r="B51" s="497" t="s">
        <v>293</v>
      </c>
      <c r="C51" s="322" t="s">
        <v>1786</v>
      </c>
      <c r="D51" s="647"/>
      <c r="E51" s="322" t="s">
        <v>1786</v>
      </c>
      <c r="F51" s="647"/>
      <c r="G51" s="1219" t="s">
        <v>1786</v>
      </c>
      <c r="H51" s="1235"/>
      <c r="I51" s="576">
        <v>195</v>
      </c>
      <c r="J51" s="576">
        <v>195</v>
      </c>
      <c r="K51" s="497" t="s">
        <v>293</v>
      </c>
      <c r="L51" s="1219" t="s">
        <v>1786</v>
      </c>
      <c r="M51" s="1220"/>
      <c r="N51" s="1219" t="s">
        <v>1786</v>
      </c>
      <c r="O51" s="1220"/>
      <c r="P51" s="322" t="s">
        <v>1786</v>
      </c>
      <c r="Q51" s="287"/>
      <c r="R51" s="576">
        <v>195</v>
      </c>
      <c r="S51" s="576">
        <v>195</v>
      </c>
      <c r="T51" s="497" t="s">
        <v>293</v>
      </c>
      <c r="U51" s="322" t="s">
        <v>1786</v>
      </c>
      <c r="V51" s="647"/>
      <c r="W51" s="1219" t="s">
        <v>1786</v>
      </c>
      <c r="X51" s="1220"/>
      <c r="Y51" s="1219" t="s">
        <v>1786</v>
      </c>
      <c r="Z51" s="1235"/>
      <c r="AA51" s="576">
        <v>195</v>
      </c>
      <c r="AB51" s="576">
        <v>195</v>
      </c>
      <c r="AC51" s="497" t="s">
        <v>293</v>
      </c>
      <c r="AD51" s="322" t="s">
        <v>1786</v>
      </c>
      <c r="AE51" s="647"/>
      <c r="AF51" s="322" t="s">
        <v>1786</v>
      </c>
      <c r="AG51" s="576">
        <v>195</v>
      </c>
      <c r="AH51" s="1236"/>
      <c r="AI51" s="71"/>
      <c r="AJ51" s="576">
        <v>195</v>
      </c>
      <c r="AK51" s="497" t="s">
        <v>293</v>
      </c>
      <c r="AL51" s="322"/>
      <c r="AM51" s="647"/>
      <c r="AN51" s="647"/>
      <c r="AO51" s="497" t="s">
        <v>1786</v>
      </c>
      <c r="AP51" s="576">
        <v>195</v>
      </c>
      <c r="AQ51" s="71"/>
    </row>
    <row r="52" spans="1:43" ht="12" customHeight="1" thickBot="1" x14ac:dyDescent="0.3">
      <c r="A52" s="546">
        <v>200</v>
      </c>
      <c r="B52" s="499" t="s">
        <v>294</v>
      </c>
      <c r="C52" s="765" t="s">
        <v>1784</v>
      </c>
      <c r="D52" s="1221"/>
      <c r="E52" s="765" t="s">
        <v>1784</v>
      </c>
      <c r="F52" s="1221"/>
      <c r="G52" s="1222" t="s">
        <v>1784</v>
      </c>
      <c r="H52" s="1237"/>
      <c r="I52" s="546">
        <v>200</v>
      </c>
      <c r="J52" s="546">
        <v>200</v>
      </c>
      <c r="K52" s="499" t="s">
        <v>294</v>
      </c>
      <c r="L52" s="1222" t="s">
        <v>1784</v>
      </c>
      <c r="M52" s="1223"/>
      <c r="N52" s="1222" t="s">
        <v>1784</v>
      </c>
      <c r="O52" s="1223"/>
      <c r="P52" s="765" t="s">
        <v>1784</v>
      </c>
      <c r="Q52" s="884"/>
      <c r="R52" s="546">
        <v>200</v>
      </c>
      <c r="S52" s="546">
        <v>200</v>
      </c>
      <c r="T52" s="499" t="s">
        <v>294</v>
      </c>
      <c r="U52" s="765" t="s">
        <v>1784</v>
      </c>
      <c r="V52" s="1221"/>
      <c r="W52" s="1222" t="s">
        <v>1784</v>
      </c>
      <c r="X52" s="1223"/>
      <c r="Y52" s="1222" t="s">
        <v>1784</v>
      </c>
      <c r="Z52" s="1237"/>
      <c r="AA52" s="546">
        <v>200</v>
      </c>
      <c r="AB52" s="546">
        <v>200</v>
      </c>
      <c r="AC52" s="499" t="s">
        <v>294</v>
      </c>
      <c r="AD52" s="765" t="s">
        <v>1784</v>
      </c>
      <c r="AE52" s="1221"/>
      <c r="AF52" s="765" t="s">
        <v>1784</v>
      </c>
      <c r="AG52" s="546">
        <v>200</v>
      </c>
      <c r="AH52" s="1236"/>
      <c r="AI52" s="71"/>
      <c r="AJ52" s="546">
        <v>200</v>
      </c>
      <c r="AK52" s="499" t="s">
        <v>294</v>
      </c>
      <c r="AL52" s="765"/>
      <c r="AM52" s="1221"/>
      <c r="AN52" s="1221"/>
      <c r="AO52" s="548" t="s">
        <v>1786</v>
      </c>
      <c r="AP52" s="546">
        <v>200</v>
      </c>
      <c r="AQ52" s="71"/>
    </row>
    <row r="53" spans="1:43" ht="12" customHeight="1" thickTop="1" x14ac:dyDescent="0.25">
      <c r="A53" s="1240"/>
      <c r="B53" s="940" t="s">
        <v>162</v>
      </c>
      <c r="C53" s="319"/>
      <c r="D53" s="636"/>
      <c r="E53" s="319"/>
      <c r="F53" s="636"/>
      <c r="G53" s="1212"/>
      <c r="H53" s="1234"/>
      <c r="I53" s="1240"/>
      <c r="J53" s="1240"/>
      <c r="K53" s="940" t="s">
        <v>162</v>
      </c>
      <c r="L53" s="1212"/>
      <c r="M53" s="1213"/>
      <c r="N53" s="1212"/>
      <c r="O53" s="1213"/>
      <c r="P53" s="319"/>
      <c r="Q53" s="270"/>
      <c r="R53" s="1240"/>
      <c r="S53" s="1240"/>
      <c r="T53" s="940" t="s">
        <v>162</v>
      </c>
      <c r="U53" s="319"/>
      <c r="V53" s="636"/>
      <c r="W53" s="1212"/>
      <c r="X53" s="1213"/>
      <c r="Y53" s="1212"/>
      <c r="Z53" s="1234"/>
      <c r="AA53" s="1240"/>
      <c r="AB53" s="1240"/>
      <c r="AC53" s="940" t="s">
        <v>162</v>
      </c>
      <c r="AD53" s="319"/>
      <c r="AE53" s="636"/>
      <c r="AF53" s="319"/>
      <c r="AG53" s="1240"/>
      <c r="AH53" s="1236"/>
      <c r="AI53" s="71"/>
      <c r="AJ53" s="1240"/>
      <c r="AK53" s="940" t="s">
        <v>162</v>
      </c>
      <c r="AL53" s="319"/>
      <c r="AM53" s="636"/>
      <c r="AN53" s="71"/>
      <c r="AO53" s="271"/>
      <c r="AP53" s="1240"/>
      <c r="AQ53" s="71"/>
    </row>
    <row r="54" spans="1:43" ht="12" customHeight="1" x14ac:dyDescent="0.25">
      <c r="A54" s="1241">
        <v>205</v>
      </c>
      <c r="B54" s="728" t="s">
        <v>163</v>
      </c>
      <c r="C54" s="316" t="s">
        <v>1784</v>
      </c>
      <c r="D54" s="588"/>
      <c r="E54" s="316" t="s">
        <v>1784</v>
      </c>
      <c r="F54" s="643"/>
      <c r="G54" s="1216" t="s">
        <v>1784</v>
      </c>
      <c r="H54" s="1238"/>
      <c r="I54" s="1241">
        <v>205</v>
      </c>
      <c r="J54" s="1241">
        <v>205</v>
      </c>
      <c r="K54" s="728" t="s">
        <v>163</v>
      </c>
      <c r="L54" s="1216" t="s">
        <v>1784</v>
      </c>
      <c r="M54" s="1239"/>
      <c r="N54" s="1216" t="s">
        <v>1784</v>
      </c>
      <c r="O54" s="1217"/>
      <c r="P54" s="316" t="s">
        <v>1784</v>
      </c>
      <c r="Q54" s="281"/>
      <c r="R54" s="1241">
        <v>205</v>
      </c>
      <c r="S54" s="1241">
        <v>205</v>
      </c>
      <c r="T54" s="728" t="s">
        <v>163</v>
      </c>
      <c r="U54" s="316" t="s">
        <v>1784</v>
      </c>
      <c r="V54" s="588"/>
      <c r="W54" s="1216" t="s">
        <v>1784</v>
      </c>
      <c r="X54" s="1217"/>
      <c r="Y54" s="1216" t="s">
        <v>1784</v>
      </c>
      <c r="Z54" s="1238"/>
      <c r="AA54" s="1241">
        <v>205</v>
      </c>
      <c r="AB54" s="1241">
        <v>205</v>
      </c>
      <c r="AC54" s="728" t="s">
        <v>163</v>
      </c>
      <c r="AD54" s="316" t="s">
        <v>1784</v>
      </c>
      <c r="AE54" s="643"/>
      <c r="AF54" s="316" t="s">
        <v>1784</v>
      </c>
      <c r="AG54" s="1241">
        <v>205</v>
      </c>
      <c r="AH54" s="1236"/>
      <c r="AI54" s="71"/>
      <c r="AJ54" s="1241">
        <v>205</v>
      </c>
      <c r="AK54" s="728" t="s">
        <v>163</v>
      </c>
      <c r="AL54" s="316"/>
      <c r="AM54" s="643"/>
      <c r="AN54" s="281"/>
      <c r="AO54" s="499" t="s">
        <v>1786</v>
      </c>
      <c r="AP54" s="1241">
        <v>205</v>
      </c>
      <c r="AQ54" s="71"/>
    </row>
    <row r="55" spans="1:43" ht="12" customHeight="1" x14ac:dyDescent="0.25">
      <c r="A55" s="1241">
        <v>210</v>
      </c>
      <c r="B55" s="728" t="s">
        <v>164</v>
      </c>
      <c r="C55" s="316" t="s">
        <v>1786</v>
      </c>
      <c r="D55" s="643"/>
      <c r="E55" s="316" t="s">
        <v>1786</v>
      </c>
      <c r="F55" s="643"/>
      <c r="G55" s="1216" t="s">
        <v>1786</v>
      </c>
      <c r="H55" s="1238"/>
      <c r="I55" s="1241">
        <v>210</v>
      </c>
      <c r="J55" s="1241">
        <v>210</v>
      </c>
      <c r="K55" s="728" t="s">
        <v>164</v>
      </c>
      <c r="L55" s="1216" t="s">
        <v>1786</v>
      </c>
      <c r="M55" s="1217"/>
      <c r="N55" s="1216" t="s">
        <v>1786</v>
      </c>
      <c r="O55" s="1217"/>
      <c r="P55" s="316" t="s">
        <v>1786</v>
      </c>
      <c r="Q55" s="281"/>
      <c r="R55" s="1241">
        <v>210</v>
      </c>
      <c r="S55" s="1241">
        <v>210</v>
      </c>
      <c r="T55" s="728" t="s">
        <v>164</v>
      </c>
      <c r="U55" s="316" t="s">
        <v>1786</v>
      </c>
      <c r="V55" s="643"/>
      <c r="W55" s="1216" t="s">
        <v>1786</v>
      </c>
      <c r="X55" s="1217"/>
      <c r="Y55" s="1216" t="s">
        <v>1786</v>
      </c>
      <c r="Z55" s="1238"/>
      <c r="AA55" s="1241">
        <v>210</v>
      </c>
      <c r="AB55" s="1241">
        <v>210</v>
      </c>
      <c r="AC55" s="728" t="s">
        <v>164</v>
      </c>
      <c r="AD55" s="316" t="s">
        <v>1786</v>
      </c>
      <c r="AE55" s="643"/>
      <c r="AF55" s="316" t="s">
        <v>1786</v>
      </c>
      <c r="AG55" s="1241">
        <v>210</v>
      </c>
      <c r="AH55" s="1236"/>
      <c r="AI55" s="71"/>
      <c r="AJ55" s="1241">
        <v>210</v>
      </c>
      <c r="AK55" s="728" t="s">
        <v>164</v>
      </c>
      <c r="AL55" s="316"/>
      <c r="AM55" s="643"/>
      <c r="AN55" s="281"/>
      <c r="AO55" s="499" t="s">
        <v>1786</v>
      </c>
      <c r="AP55" s="1241">
        <v>210</v>
      </c>
      <c r="AQ55" s="71"/>
    </row>
    <row r="56" spans="1:43" ht="12" customHeight="1" x14ac:dyDescent="0.25">
      <c r="A56" s="1241">
        <v>215</v>
      </c>
      <c r="B56" s="728" t="s">
        <v>165</v>
      </c>
      <c r="C56" s="316" t="s">
        <v>1786</v>
      </c>
      <c r="D56" s="643"/>
      <c r="E56" s="316" t="s">
        <v>1786</v>
      </c>
      <c r="F56" s="643"/>
      <c r="G56" s="1216" t="s">
        <v>1786</v>
      </c>
      <c r="H56" s="1238"/>
      <c r="I56" s="1241">
        <v>215</v>
      </c>
      <c r="J56" s="1241">
        <v>215</v>
      </c>
      <c r="K56" s="728" t="s">
        <v>165</v>
      </c>
      <c r="L56" s="1216" t="s">
        <v>1786</v>
      </c>
      <c r="M56" s="1217"/>
      <c r="N56" s="1216" t="s">
        <v>1786</v>
      </c>
      <c r="O56" s="1217"/>
      <c r="P56" s="316" t="s">
        <v>1786</v>
      </c>
      <c r="Q56" s="281"/>
      <c r="R56" s="1241">
        <v>215</v>
      </c>
      <c r="S56" s="1241">
        <v>215</v>
      </c>
      <c r="T56" s="728" t="s">
        <v>165</v>
      </c>
      <c r="U56" s="316" t="s">
        <v>1786</v>
      </c>
      <c r="V56" s="643"/>
      <c r="W56" s="1216" t="s">
        <v>1786</v>
      </c>
      <c r="X56" s="1217"/>
      <c r="Y56" s="1216" t="s">
        <v>1786</v>
      </c>
      <c r="Z56" s="1238"/>
      <c r="AA56" s="1241">
        <v>215</v>
      </c>
      <c r="AB56" s="1241">
        <v>215</v>
      </c>
      <c r="AC56" s="728" t="s">
        <v>165</v>
      </c>
      <c r="AD56" s="316" t="s">
        <v>1786</v>
      </c>
      <c r="AE56" s="643"/>
      <c r="AF56" s="316" t="s">
        <v>1786</v>
      </c>
      <c r="AG56" s="1241">
        <v>215</v>
      </c>
      <c r="AH56" s="1236"/>
      <c r="AI56" s="71"/>
      <c r="AJ56" s="1241">
        <v>215</v>
      </c>
      <c r="AK56" s="728" t="s">
        <v>165</v>
      </c>
      <c r="AL56" s="316"/>
      <c r="AM56" s="643"/>
      <c r="AN56" s="281"/>
      <c r="AO56" s="499" t="s">
        <v>1786</v>
      </c>
      <c r="AP56" s="1241">
        <v>215</v>
      </c>
      <c r="AQ56" s="71"/>
    </row>
    <row r="57" spans="1:43" ht="12" customHeight="1" x14ac:dyDescent="0.25">
      <c r="A57" s="1241">
        <v>220</v>
      </c>
      <c r="B57" s="728" t="s">
        <v>166</v>
      </c>
      <c r="C57" s="316" t="s">
        <v>1786</v>
      </c>
      <c r="D57" s="643"/>
      <c r="E57" s="316" t="s">
        <v>1786</v>
      </c>
      <c r="F57" s="643"/>
      <c r="G57" s="1216" t="s">
        <v>1786</v>
      </c>
      <c r="H57" s="1238"/>
      <c r="I57" s="1241">
        <v>220</v>
      </c>
      <c r="J57" s="1241">
        <v>220</v>
      </c>
      <c r="K57" s="728" t="s">
        <v>166</v>
      </c>
      <c r="L57" s="1216" t="s">
        <v>1786</v>
      </c>
      <c r="M57" s="1217"/>
      <c r="N57" s="1216" t="s">
        <v>1786</v>
      </c>
      <c r="O57" s="1217"/>
      <c r="P57" s="316" t="s">
        <v>1786</v>
      </c>
      <c r="Q57" s="281"/>
      <c r="R57" s="1241">
        <v>220</v>
      </c>
      <c r="S57" s="1241">
        <v>220</v>
      </c>
      <c r="T57" s="728" t="s">
        <v>166</v>
      </c>
      <c r="U57" s="316" t="s">
        <v>1786</v>
      </c>
      <c r="V57" s="643"/>
      <c r="W57" s="1216" t="s">
        <v>1786</v>
      </c>
      <c r="X57" s="1217"/>
      <c r="Y57" s="1216" t="s">
        <v>1786</v>
      </c>
      <c r="Z57" s="1238"/>
      <c r="AA57" s="1241">
        <v>220</v>
      </c>
      <c r="AB57" s="1241">
        <v>220</v>
      </c>
      <c r="AC57" s="728" t="s">
        <v>166</v>
      </c>
      <c r="AD57" s="316" t="s">
        <v>1786</v>
      </c>
      <c r="AE57" s="643"/>
      <c r="AF57" s="316" t="s">
        <v>1786</v>
      </c>
      <c r="AG57" s="1241">
        <v>220</v>
      </c>
      <c r="AH57" s="1236"/>
      <c r="AI57" s="71"/>
      <c r="AJ57" s="1241">
        <v>220</v>
      </c>
      <c r="AK57" s="728" t="s">
        <v>166</v>
      </c>
      <c r="AL57" s="316"/>
      <c r="AM57" s="643"/>
      <c r="AN57" s="281"/>
      <c r="AO57" s="499" t="s">
        <v>1786</v>
      </c>
      <c r="AP57" s="1241">
        <v>220</v>
      </c>
      <c r="AQ57" s="71"/>
    </row>
    <row r="58" spans="1:43" ht="12" customHeight="1" x14ac:dyDescent="0.25">
      <c r="A58" s="1242">
        <v>225</v>
      </c>
      <c r="B58" s="756" t="s">
        <v>167</v>
      </c>
      <c r="C58" s="322" t="s">
        <v>1786</v>
      </c>
      <c r="D58" s="647"/>
      <c r="E58" s="322" t="s">
        <v>1786</v>
      </c>
      <c r="F58" s="647"/>
      <c r="G58" s="1219" t="s">
        <v>1786</v>
      </c>
      <c r="H58" s="1235"/>
      <c r="I58" s="1242">
        <v>225</v>
      </c>
      <c r="J58" s="1242">
        <v>225</v>
      </c>
      <c r="K58" s="756" t="s">
        <v>167</v>
      </c>
      <c r="L58" s="1219" t="s">
        <v>1786</v>
      </c>
      <c r="M58" s="1220"/>
      <c r="N58" s="1219" t="s">
        <v>1786</v>
      </c>
      <c r="O58" s="1220"/>
      <c r="P58" s="322" t="s">
        <v>1786</v>
      </c>
      <c r="Q58" s="287"/>
      <c r="R58" s="1242">
        <v>225</v>
      </c>
      <c r="S58" s="1242">
        <v>225</v>
      </c>
      <c r="T58" s="756" t="s">
        <v>167</v>
      </c>
      <c r="U58" s="322" t="s">
        <v>1786</v>
      </c>
      <c r="V58" s="647"/>
      <c r="W58" s="1219" t="s">
        <v>1786</v>
      </c>
      <c r="X58" s="1220"/>
      <c r="Y58" s="1219" t="s">
        <v>1786</v>
      </c>
      <c r="Z58" s="1235"/>
      <c r="AA58" s="1242">
        <v>225</v>
      </c>
      <c r="AB58" s="1242">
        <v>225</v>
      </c>
      <c r="AC58" s="756" t="s">
        <v>167</v>
      </c>
      <c r="AD58" s="322" t="s">
        <v>1786</v>
      </c>
      <c r="AE58" s="647"/>
      <c r="AF58" s="322" t="s">
        <v>1786</v>
      </c>
      <c r="AG58" s="1242">
        <v>225</v>
      </c>
      <c r="AH58" s="1236"/>
      <c r="AI58" s="71"/>
      <c r="AJ58" s="1242">
        <v>225</v>
      </c>
      <c r="AK58" s="756" t="s">
        <v>167</v>
      </c>
      <c r="AL58" s="322"/>
      <c r="AM58" s="647"/>
      <c r="AN58" s="287"/>
      <c r="AO58" s="497" t="s">
        <v>1786</v>
      </c>
      <c r="AP58" s="1242">
        <v>225</v>
      </c>
      <c r="AQ58" s="71"/>
    </row>
    <row r="59" spans="1:43" ht="12" customHeight="1" x14ac:dyDescent="0.25">
      <c r="A59" s="1241">
        <v>230</v>
      </c>
      <c r="B59" s="728" t="s">
        <v>168</v>
      </c>
      <c r="C59" s="316" t="s">
        <v>1786</v>
      </c>
      <c r="D59" s="643"/>
      <c r="E59" s="316" t="s">
        <v>1786</v>
      </c>
      <c r="F59" s="643"/>
      <c r="G59" s="1216" t="s">
        <v>1786</v>
      </c>
      <c r="H59" s="1238"/>
      <c r="I59" s="1241">
        <v>230</v>
      </c>
      <c r="J59" s="1241">
        <v>230</v>
      </c>
      <c r="K59" s="728" t="s">
        <v>168</v>
      </c>
      <c r="L59" s="1216" t="s">
        <v>1786</v>
      </c>
      <c r="M59" s="1217"/>
      <c r="N59" s="1216" t="s">
        <v>1786</v>
      </c>
      <c r="O59" s="1217"/>
      <c r="P59" s="316" t="s">
        <v>1786</v>
      </c>
      <c r="Q59" s="281"/>
      <c r="R59" s="1241">
        <v>230</v>
      </c>
      <c r="S59" s="1241">
        <v>230</v>
      </c>
      <c r="T59" s="728" t="s">
        <v>168</v>
      </c>
      <c r="U59" s="316" t="s">
        <v>1786</v>
      </c>
      <c r="V59" s="643"/>
      <c r="W59" s="1216" t="s">
        <v>1786</v>
      </c>
      <c r="X59" s="1217"/>
      <c r="Y59" s="1216" t="s">
        <v>1786</v>
      </c>
      <c r="Z59" s="1238"/>
      <c r="AA59" s="1241">
        <v>230</v>
      </c>
      <c r="AB59" s="1241">
        <v>230</v>
      </c>
      <c r="AC59" s="728" t="s">
        <v>168</v>
      </c>
      <c r="AD59" s="316" t="s">
        <v>1786</v>
      </c>
      <c r="AE59" s="643"/>
      <c r="AF59" s="316" t="s">
        <v>1786</v>
      </c>
      <c r="AG59" s="1241">
        <v>230</v>
      </c>
      <c r="AH59" s="1236"/>
      <c r="AI59" s="71"/>
      <c r="AJ59" s="1241">
        <v>230</v>
      </c>
      <c r="AK59" s="728" t="s">
        <v>168</v>
      </c>
      <c r="AL59" s="316"/>
      <c r="AM59" s="643"/>
      <c r="AN59" s="281"/>
      <c r="AO59" s="499" t="s">
        <v>1786</v>
      </c>
      <c r="AP59" s="1241">
        <v>230</v>
      </c>
      <c r="AQ59" s="71"/>
    </row>
    <row r="60" spans="1:43" ht="12" customHeight="1" x14ac:dyDescent="0.25">
      <c r="A60" s="1241">
        <v>235</v>
      </c>
      <c r="B60" s="728" t="s">
        <v>169</v>
      </c>
      <c r="C60" s="316" t="s">
        <v>1786</v>
      </c>
      <c r="D60" s="643"/>
      <c r="E60" s="316" t="s">
        <v>1786</v>
      </c>
      <c r="F60" s="643"/>
      <c r="G60" s="1216" t="s">
        <v>1786</v>
      </c>
      <c r="H60" s="1238"/>
      <c r="I60" s="1241">
        <v>235</v>
      </c>
      <c r="J60" s="1241">
        <v>235</v>
      </c>
      <c r="K60" s="728" t="s">
        <v>169</v>
      </c>
      <c r="L60" s="1216" t="s">
        <v>1786</v>
      </c>
      <c r="M60" s="1217"/>
      <c r="N60" s="1216" t="s">
        <v>1786</v>
      </c>
      <c r="O60" s="1217"/>
      <c r="P60" s="316" t="s">
        <v>1786</v>
      </c>
      <c r="Q60" s="281"/>
      <c r="R60" s="1241">
        <v>235</v>
      </c>
      <c r="S60" s="1241">
        <v>235</v>
      </c>
      <c r="T60" s="728" t="s">
        <v>169</v>
      </c>
      <c r="U60" s="316" t="s">
        <v>1786</v>
      </c>
      <c r="V60" s="643"/>
      <c r="W60" s="1216" t="s">
        <v>1786</v>
      </c>
      <c r="X60" s="1217"/>
      <c r="Y60" s="1216" t="s">
        <v>1786</v>
      </c>
      <c r="Z60" s="1238"/>
      <c r="AA60" s="1241">
        <v>235</v>
      </c>
      <c r="AB60" s="1241">
        <v>235</v>
      </c>
      <c r="AC60" s="728" t="s">
        <v>169</v>
      </c>
      <c r="AD60" s="316" t="s">
        <v>1786</v>
      </c>
      <c r="AE60" s="643"/>
      <c r="AF60" s="316" t="s">
        <v>1786</v>
      </c>
      <c r="AG60" s="1241">
        <v>235</v>
      </c>
      <c r="AH60" s="1236"/>
      <c r="AI60" s="71"/>
      <c r="AJ60" s="1241">
        <v>235</v>
      </c>
      <c r="AK60" s="728" t="s">
        <v>169</v>
      </c>
      <c r="AL60" s="316"/>
      <c r="AM60" s="643"/>
      <c r="AN60" s="281"/>
      <c r="AO60" s="499" t="s">
        <v>1786</v>
      </c>
      <c r="AP60" s="1241">
        <v>235</v>
      </c>
      <c r="AQ60" s="71"/>
    </row>
    <row r="61" spans="1:43" ht="12" customHeight="1" x14ac:dyDescent="0.25">
      <c r="A61" s="1241">
        <v>240</v>
      </c>
      <c r="B61" s="728" t="s">
        <v>170</v>
      </c>
      <c r="C61" s="316" t="s">
        <v>1786</v>
      </c>
      <c r="D61" s="643"/>
      <c r="E61" s="316" t="s">
        <v>1786</v>
      </c>
      <c r="F61" s="643"/>
      <c r="G61" s="1216" t="s">
        <v>1786</v>
      </c>
      <c r="H61" s="1238"/>
      <c r="I61" s="1241">
        <v>240</v>
      </c>
      <c r="J61" s="1241">
        <v>240</v>
      </c>
      <c r="K61" s="728" t="s">
        <v>170</v>
      </c>
      <c r="L61" s="1216" t="s">
        <v>1786</v>
      </c>
      <c r="M61" s="1217"/>
      <c r="N61" s="1216" t="s">
        <v>1786</v>
      </c>
      <c r="O61" s="1217"/>
      <c r="P61" s="316" t="s">
        <v>1786</v>
      </c>
      <c r="Q61" s="281"/>
      <c r="R61" s="1241">
        <v>240</v>
      </c>
      <c r="S61" s="1241">
        <v>240</v>
      </c>
      <c r="T61" s="728" t="s">
        <v>170</v>
      </c>
      <c r="U61" s="316" t="s">
        <v>1786</v>
      </c>
      <c r="V61" s="643"/>
      <c r="W61" s="1216" t="s">
        <v>1786</v>
      </c>
      <c r="X61" s="1217"/>
      <c r="Y61" s="1216" t="s">
        <v>1786</v>
      </c>
      <c r="Z61" s="1238"/>
      <c r="AA61" s="1241">
        <v>240</v>
      </c>
      <c r="AB61" s="1241">
        <v>240</v>
      </c>
      <c r="AC61" s="728" t="s">
        <v>170</v>
      </c>
      <c r="AD61" s="316" t="s">
        <v>1786</v>
      </c>
      <c r="AE61" s="643"/>
      <c r="AF61" s="316" t="s">
        <v>1786</v>
      </c>
      <c r="AG61" s="1241">
        <v>240</v>
      </c>
      <c r="AH61" s="1236"/>
      <c r="AI61" s="71"/>
      <c r="AJ61" s="1241">
        <v>240</v>
      </c>
      <c r="AK61" s="728" t="s">
        <v>170</v>
      </c>
      <c r="AL61" s="316"/>
      <c r="AM61" s="643"/>
      <c r="AN61" s="281"/>
      <c r="AO61" s="499" t="s">
        <v>1786</v>
      </c>
      <c r="AP61" s="1241">
        <v>240</v>
      </c>
      <c r="AQ61" s="71"/>
    </row>
    <row r="62" spans="1:43" ht="12" customHeight="1" x14ac:dyDescent="0.25">
      <c r="A62" s="1241">
        <v>245</v>
      </c>
      <c r="B62" s="728" t="s">
        <v>171</v>
      </c>
      <c r="C62" s="316" t="s">
        <v>1786</v>
      </c>
      <c r="D62" s="643"/>
      <c r="E62" s="316" t="s">
        <v>1786</v>
      </c>
      <c r="F62" s="643"/>
      <c r="G62" s="1216" t="s">
        <v>1786</v>
      </c>
      <c r="H62" s="1238"/>
      <c r="I62" s="1241">
        <v>245</v>
      </c>
      <c r="J62" s="1241">
        <v>245</v>
      </c>
      <c r="K62" s="728" t="s">
        <v>171</v>
      </c>
      <c r="L62" s="1216" t="s">
        <v>1786</v>
      </c>
      <c r="M62" s="1217"/>
      <c r="N62" s="1216" t="s">
        <v>1786</v>
      </c>
      <c r="O62" s="1217"/>
      <c r="P62" s="316" t="s">
        <v>1786</v>
      </c>
      <c r="Q62" s="281"/>
      <c r="R62" s="1241">
        <v>245</v>
      </c>
      <c r="S62" s="1241">
        <v>245</v>
      </c>
      <c r="T62" s="728" t="s">
        <v>171</v>
      </c>
      <c r="U62" s="316" t="s">
        <v>1786</v>
      </c>
      <c r="V62" s="643"/>
      <c r="W62" s="1216" t="s">
        <v>1786</v>
      </c>
      <c r="X62" s="1217"/>
      <c r="Y62" s="1216" t="s">
        <v>1786</v>
      </c>
      <c r="Z62" s="1238"/>
      <c r="AA62" s="1241">
        <v>245</v>
      </c>
      <c r="AB62" s="1241">
        <v>245</v>
      </c>
      <c r="AC62" s="728" t="s">
        <v>171</v>
      </c>
      <c r="AD62" s="316" t="s">
        <v>1786</v>
      </c>
      <c r="AE62" s="643"/>
      <c r="AF62" s="316" t="s">
        <v>1786</v>
      </c>
      <c r="AG62" s="1241">
        <v>245</v>
      </c>
      <c r="AH62" s="1236"/>
      <c r="AI62" s="71"/>
      <c r="AJ62" s="1241">
        <v>245</v>
      </c>
      <c r="AK62" s="728" t="s">
        <v>171</v>
      </c>
      <c r="AL62" s="316"/>
      <c r="AM62" s="643"/>
      <c r="AN62" s="281"/>
      <c r="AO62" s="499" t="s">
        <v>1786</v>
      </c>
      <c r="AP62" s="1241">
        <v>245</v>
      </c>
      <c r="AQ62" s="71"/>
    </row>
    <row r="63" spans="1:43" ht="12" customHeight="1" x14ac:dyDescent="0.25">
      <c r="A63" s="1242">
        <v>250</v>
      </c>
      <c r="B63" s="756" t="s">
        <v>172</v>
      </c>
      <c r="C63" s="322" t="s">
        <v>1786</v>
      </c>
      <c r="D63" s="647"/>
      <c r="E63" s="322" t="s">
        <v>1786</v>
      </c>
      <c r="F63" s="647"/>
      <c r="G63" s="1219" t="s">
        <v>1786</v>
      </c>
      <c r="H63" s="1235"/>
      <c r="I63" s="1242">
        <v>250</v>
      </c>
      <c r="J63" s="1242">
        <v>250</v>
      </c>
      <c r="K63" s="756" t="s">
        <v>172</v>
      </c>
      <c r="L63" s="1219" t="s">
        <v>1786</v>
      </c>
      <c r="M63" s="1220"/>
      <c r="N63" s="1219" t="s">
        <v>1786</v>
      </c>
      <c r="O63" s="1220"/>
      <c r="P63" s="322" t="s">
        <v>1786</v>
      </c>
      <c r="Q63" s="287"/>
      <c r="R63" s="1242">
        <v>250</v>
      </c>
      <c r="S63" s="1242">
        <v>250</v>
      </c>
      <c r="T63" s="756" t="s">
        <v>172</v>
      </c>
      <c r="U63" s="322" t="s">
        <v>1786</v>
      </c>
      <c r="V63" s="647"/>
      <c r="W63" s="1219" t="s">
        <v>1786</v>
      </c>
      <c r="X63" s="1220"/>
      <c r="Y63" s="1219" t="s">
        <v>1786</v>
      </c>
      <c r="Z63" s="1235"/>
      <c r="AA63" s="1242">
        <v>250</v>
      </c>
      <c r="AB63" s="1242">
        <v>250</v>
      </c>
      <c r="AC63" s="756" t="s">
        <v>172</v>
      </c>
      <c r="AD63" s="322" t="s">
        <v>1786</v>
      </c>
      <c r="AE63" s="647"/>
      <c r="AF63" s="322" t="s">
        <v>1786</v>
      </c>
      <c r="AG63" s="1242">
        <v>250</v>
      </c>
      <c r="AH63" s="1236"/>
      <c r="AI63" s="71"/>
      <c r="AJ63" s="1242">
        <v>250</v>
      </c>
      <c r="AK63" s="756" t="s">
        <v>172</v>
      </c>
      <c r="AL63" s="322"/>
      <c r="AM63" s="647"/>
      <c r="AN63" s="287"/>
      <c r="AO63" s="497" t="s">
        <v>1786</v>
      </c>
      <c r="AP63" s="1242">
        <v>250</v>
      </c>
      <c r="AQ63" s="71"/>
    </row>
    <row r="64" spans="1:43" ht="12" customHeight="1" x14ac:dyDescent="0.25">
      <c r="A64" s="1241">
        <v>255</v>
      </c>
      <c r="B64" s="728" t="s">
        <v>173</v>
      </c>
      <c r="C64" s="316" t="s">
        <v>1786</v>
      </c>
      <c r="D64" s="643"/>
      <c r="E64" s="316" t="s">
        <v>1786</v>
      </c>
      <c r="F64" s="643"/>
      <c r="G64" s="1216" t="s">
        <v>1786</v>
      </c>
      <c r="H64" s="1238"/>
      <c r="I64" s="1241">
        <v>255</v>
      </c>
      <c r="J64" s="1241">
        <v>255</v>
      </c>
      <c r="K64" s="728" t="s">
        <v>173</v>
      </c>
      <c r="L64" s="1216" t="s">
        <v>1786</v>
      </c>
      <c r="M64" s="1217"/>
      <c r="N64" s="1216" t="s">
        <v>1786</v>
      </c>
      <c r="O64" s="1217"/>
      <c r="P64" s="316" t="s">
        <v>1786</v>
      </c>
      <c r="Q64" s="281"/>
      <c r="R64" s="1241">
        <v>255</v>
      </c>
      <c r="S64" s="1241">
        <v>255</v>
      </c>
      <c r="T64" s="728" t="s">
        <v>173</v>
      </c>
      <c r="U64" s="316" t="s">
        <v>1786</v>
      </c>
      <c r="V64" s="643"/>
      <c r="W64" s="1216" t="s">
        <v>1786</v>
      </c>
      <c r="X64" s="1217"/>
      <c r="Y64" s="1216" t="s">
        <v>1786</v>
      </c>
      <c r="Z64" s="1238"/>
      <c r="AA64" s="1241">
        <v>255</v>
      </c>
      <c r="AB64" s="1241">
        <v>255</v>
      </c>
      <c r="AC64" s="728" t="s">
        <v>173</v>
      </c>
      <c r="AD64" s="316" t="s">
        <v>1786</v>
      </c>
      <c r="AE64" s="643"/>
      <c r="AF64" s="316" t="s">
        <v>1786</v>
      </c>
      <c r="AG64" s="1241">
        <v>255</v>
      </c>
      <c r="AH64" s="1236"/>
      <c r="AI64" s="71"/>
      <c r="AJ64" s="1241">
        <v>255</v>
      </c>
      <c r="AK64" s="728" t="s">
        <v>173</v>
      </c>
      <c r="AL64" s="316"/>
      <c r="AM64" s="643"/>
      <c r="AN64" s="281"/>
      <c r="AO64" s="499" t="s">
        <v>1786</v>
      </c>
      <c r="AP64" s="1241">
        <v>255</v>
      </c>
      <c r="AQ64" s="71"/>
    </row>
    <row r="65" spans="1:43" ht="12" customHeight="1" x14ac:dyDescent="0.25">
      <c r="A65" s="1241">
        <v>260</v>
      </c>
      <c r="B65" s="728" t="s">
        <v>174</v>
      </c>
      <c r="C65" s="316" t="s">
        <v>1786</v>
      </c>
      <c r="D65" s="643"/>
      <c r="E65" s="316" t="s">
        <v>1786</v>
      </c>
      <c r="F65" s="643"/>
      <c r="G65" s="1216" t="s">
        <v>1786</v>
      </c>
      <c r="H65" s="1238"/>
      <c r="I65" s="1241">
        <v>260</v>
      </c>
      <c r="J65" s="1241">
        <v>260</v>
      </c>
      <c r="K65" s="728" t="s">
        <v>174</v>
      </c>
      <c r="L65" s="1216" t="s">
        <v>1786</v>
      </c>
      <c r="M65" s="1217"/>
      <c r="N65" s="1216" t="s">
        <v>1786</v>
      </c>
      <c r="O65" s="1217"/>
      <c r="P65" s="316" t="s">
        <v>1786</v>
      </c>
      <c r="Q65" s="281"/>
      <c r="R65" s="1241">
        <v>260</v>
      </c>
      <c r="S65" s="1241">
        <v>260</v>
      </c>
      <c r="T65" s="728" t="s">
        <v>174</v>
      </c>
      <c r="U65" s="316" t="s">
        <v>1786</v>
      </c>
      <c r="V65" s="643"/>
      <c r="W65" s="1216" t="s">
        <v>1786</v>
      </c>
      <c r="X65" s="1217"/>
      <c r="Y65" s="1216" t="s">
        <v>1786</v>
      </c>
      <c r="Z65" s="1238"/>
      <c r="AA65" s="1241">
        <v>260</v>
      </c>
      <c r="AB65" s="1241">
        <v>260</v>
      </c>
      <c r="AC65" s="728" t="s">
        <v>174</v>
      </c>
      <c r="AD65" s="316" t="s">
        <v>1786</v>
      </c>
      <c r="AE65" s="643"/>
      <c r="AF65" s="316" t="s">
        <v>1786</v>
      </c>
      <c r="AG65" s="1241">
        <v>260</v>
      </c>
      <c r="AH65" s="1236"/>
      <c r="AI65" s="71"/>
      <c r="AJ65" s="1241">
        <v>260</v>
      </c>
      <c r="AK65" s="728" t="s">
        <v>174</v>
      </c>
      <c r="AL65" s="316"/>
      <c r="AM65" s="643"/>
      <c r="AN65" s="281"/>
      <c r="AO65" s="499" t="s">
        <v>1786</v>
      </c>
      <c r="AP65" s="1241">
        <v>260</v>
      </c>
      <c r="AQ65" s="71"/>
    </row>
    <row r="66" spans="1:43" ht="12" customHeight="1" x14ac:dyDescent="0.25">
      <c r="A66" s="1241">
        <v>265</v>
      </c>
      <c r="B66" s="728" t="s">
        <v>175</v>
      </c>
      <c r="C66" s="782" t="s">
        <v>1786</v>
      </c>
      <c r="D66" s="655"/>
      <c r="E66" s="782" t="s">
        <v>1786</v>
      </c>
      <c r="F66" s="655"/>
      <c r="G66" s="782" t="s">
        <v>1786</v>
      </c>
      <c r="H66" s="1231"/>
      <c r="I66" s="1241">
        <v>265</v>
      </c>
      <c r="J66" s="1241">
        <v>265</v>
      </c>
      <c r="K66" s="728" t="s">
        <v>175</v>
      </c>
      <c r="L66" s="782" t="s">
        <v>1786</v>
      </c>
      <c r="M66" s="655"/>
      <c r="N66" s="782" t="s">
        <v>1786</v>
      </c>
      <c r="O66" s="655"/>
      <c r="P66" s="782" t="s">
        <v>1786</v>
      </c>
      <c r="Q66" s="1231"/>
      <c r="R66" s="1241">
        <v>265</v>
      </c>
      <c r="S66" s="1241">
        <v>265</v>
      </c>
      <c r="T66" s="728" t="s">
        <v>175</v>
      </c>
      <c r="U66" s="782" t="s">
        <v>1786</v>
      </c>
      <c r="V66" s="655"/>
      <c r="W66" s="782" t="s">
        <v>1786</v>
      </c>
      <c r="X66" s="655"/>
      <c r="Y66" s="782" t="s">
        <v>1786</v>
      </c>
      <c r="Z66" s="1231"/>
      <c r="AA66" s="1241">
        <v>265</v>
      </c>
      <c r="AB66" s="1241">
        <v>265</v>
      </c>
      <c r="AC66" s="728" t="s">
        <v>175</v>
      </c>
      <c r="AD66" s="782" t="s">
        <v>1786</v>
      </c>
      <c r="AE66" s="655"/>
      <c r="AF66" s="782" t="s">
        <v>1786</v>
      </c>
      <c r="AG66" s="1241">
        <v>265</v>
      </c>
      <c r="AH66" s="1236"/>
      <c r="AI66" s="71"/>
      <c r="AJ66" s="1241">
        <v>265</v>
      </c>
      <c r="AK66" s="728" t="s">
        <v>175</v>
      </c>
      <c r="AL66" s="782"/>
      <c r="AM66" s="655"/>
      <c r="AN66" s="1231"/>
      <c r="AO66" s="658" t="s">
        <v>1786</v>
      </c>
      <c r="AP66" s="1241">
        <v>265</v>
      </c>
      <c r="AQ66" s="71"/>
    </row>
    <row r="67" spans="1:43" ht="12" customHeight="1" x14ac:dyDescent="0.25">
      <c r="A67" s="1241">
        <v>270</v>
      </c>
      <c r="B67" s="728" t="s">
        <v>176</v>
      </c>
      <c r="C67" s="316" t="s">
        <v>1786</v>
      </c>
      <c r="D67" s="643"/>
      <c r="E67" s="316" t="s">
        <v>1786</v>
      </c>
      <c r="F67" s="643"/>
      <c r="G67" s="1216" t="s">
        <v>1786</v>
      </c>
      <c r="H67" s="1238"/>
      <c r="I67" s="1241">
        <v>270</v>
      </c>
      <c r="J67" s="1241">
        <v>270</v>
      </c>
      <c r="K67" s="728" t="s">
        <v>176</v>
      </c>
      <c r="L67" s="1216" t="s">
        <v>1786</v>
      </c>
      <c r="M67" s="1217"/>
      <c r="N67" s="1216" t="s">
        <v>1786</v>
      </c>
      <c r="O67" s="1217"/>
      <c r="P67" s="316" t="s">
        <v>1786</v>
      </c>
      <c r="Q67" s="281"/>
      <c r="R67" s="1241">
        <v>270</v>
      </c>
      <c r="S67" s="1241">
        <v>270</v>
      </c>
      <c r="T67" s="728" t="s">
        <v>176</v>
      </c>
      <c r="U67" s="316" t="s">
        <v>1786</v>
      </c>
      <c r="V67" s="643"/>
      <c r="W67" s="1216" t="s">
        <v>1786</v>
      </c>
      <c r="X67" s="1217"/>
      <c r="Y67" s="1216" t="s">
        <v>1786</v>
      </c>
      <c r="Z67" s="1238"/>
      <c r="AA67" s="1241">
        <v>270</v>
      </c>
      <c r="AB67" s="1241">
        <v>270</v>
      </c>
      <c r="AC67" s="728" t="s">
        <v>176</v>
      </c>
      <c r="AD67" s="316" t="s">
        <v>1786</v>
      </c>
      <c r="AE67" s="643"/>
      <c r="AF67" s="316" t="s">
        <v>1786</v>
      </c>
      <c r="AG67" s="1241">
        <v>270</v>
      </c>
      <c r="AH67" s="1236"/>
      <c r="AI67" s="71"/>
      <c r="AJ67" s="1241">
        <v>270</v>
      </c>
      <c r="AK67" s="728" t="s">
        <v>176</v>
      </c>
      <c r="AL67" s="316"/>
      <c r="AM67" s="643"/>
      <c r="AN67" s="281"/>
      <c r="AO67" s="499" t="s">
        <v>1786</v>
      </c>
      <c r="AP67" s="1241">
        <v>270</v>
      </c>
      <c r="AQ67" s="71"/>
    </row>
    <row r="68" spans="1:43" ht="12" customHeight="1" x14ac:dyDescent="0.25">
      <c r="A68" s="1242">
        <v>275</v>
      </c>
      <c r="B68" s="756" t="s">
        <v>177</v>
      </c>
      <c r="C68" s="322" t="s">
        <v>1786</v>
      </c>
      <c r="D68" s="647"/>
      <c r="E68" s="322" t="s">
        <v>1786</v>
      </c>
      <c r="F68" s="647"/>
      <c r="G68" s="1219" t="s">
        <v>1786</v>
      </c>
      <c r="H68" s="1235"/>
      <c r="I68" s="1242">
        <v>275</v>
      </c>
      <c r="J68" s="1242">
        <v>275</v>
      </c>
      <c r="K68" s="756" t="s">
        <v>177</v>
      </c>
      <c r="L68" s="1219" t="s">
        <v>1786</v>
      </c>
      <c r="M68" s="1220"/>
      <c r="N68" s="1219" t="s">
        <v>1786</v>
      </c>
      <c r="O68" s="1220"/>
      <c r="P68" s="322" t="s">
        <v>1786</v>
      </c>
      <c r="Q68" s="287"/>
      <c r="R68" s="1242">
        <v>275</v>
      </c>
      <c r="S68" s="1242">
        <v>275</v>
      </c>
      <c r="T68" s="756" t="s">
        <v>177</v>
      </c>
      <c r="U68" s="322" t="s">
        <v>1786</v>
      </c>
      <c r="V68" s="647"/>
      <c r="W68" s="1219" t="s">
        <v>1786</v>
      </c>
      <c r="X68" s="1220"/>
      <c r="Y68" s="1219" t="s">
        <v>1786</v>
      </c>
      <c r="Z68" s="1235"/>
      <c r="AA68" s="1242">
        <v>275</v>
      </c>
      <c r="AB68" s="1242">
        <v>275</v>
      </c>
      <c r="AC68" s="756" t="s">
        <v>177</v>
      </c>
      <c r="AD68" s="322" t="s">
        <v>1786</v>
      </c>
      <c r="AE68" s="647"/>
      <c r="AF68" s="322" t="s">
        <v>1786</v>
      </c>
      <c r="AG68" s="1242">
        <v>275</v>
      </c>
      <c r="AH68" s="1236"/>
      <c r="AI68" s="71"/>
      <c r="AJ68" s="1242">
        <v>275</v>
      </c>
      <c r="AK68" s="756" t="s">
        <v>177</v>
      </c>
      <c r="AL68" s="322"/>
      <c r="AM68" s="647"/>
      <c r="AN68" s="287"/>
      <c r="AO68" s="497" t="s">
        <v>1786</v>
      </c>
      <c r="AP68" s="1242">
        <v>275</v>
      </c>
      <c r="AQ68" s="71"/>
    </row>
    <row r="69" spans="1:43" ht="12" customHeight="1" x14ac:dyDescent="0.25">
      <c r="A69" s="1241">
        <v>280</v>
      </c>
      <c r="B69" s="1243" t="s">
        <v>178</v>
      </c>
      <c r="C69" s="316" t="s">
        <v>1786</v>
      </c>
      <c r="D69" s="1244"/>
      <c r="E69" s="316" t="s">
        <v>1786</v>
      </c>
      <c r="F69" s="1244"/>
      <c r="G69" s="1216" t="s">
        <v>1786</v>
      </c>
      <c r="H69" s="1245"/>
      <c r="I69" s="1241">
        <v>280</v>
      </c>
      <c r="J69" s="1241">
        <v>280</v>
      </c>
      <c r="K69" s="1243" t="s">
        <v>178</v>
      </c>
      <c r="L69" s="1216" t="s">
        <v>1786</v>
      </c>
      <c r="M69" s="1245"/>
      <c r="N69" s="1216" t="s">
        <v>1786</v>
      </c>
      <c r="O69" s="1245"/>
      <c r="P69" s="316" t="s">
        <v>1786</v>
      </c>
      <c r="Q69" s="1244"/>
      <c r="R69" s="1241">
        <v>280</v>
      </c>
      <c r="S69" s="1241">
        <v>280</v>
      </c>
      <c r="T69" s="1243" t="s">
        <v>178</v>
      </c>
      <c r="U69" s="316" t="s">
        <v>1786</v>
      </c>
      <c r="V69" s="1244"/>
      <c r="W69" s="1216" t="s">
        <v>1786</v>
      </c>
      <c r="X69" s="1245"/>
      <c r="Y69" s="1216" t="s">
        <v>1786</v>
      </c>
      <c r="Z69" s="1245"/>
      <c r="AA69" s="1241">
        <v>280</v>
      </c>
      <c r="AB69" s="1241">
        <v>280</v>
      </c>
      <c r="AC69" s="1243" t="s">
        <v>178</v>
      </c>
      <c r="AD69" s="316" t="s">
        <v>1786</v>
      </c>
      <c r="AE69" s="1244"/>
      <c r="AF69" s="316" t="s">
        <v>1786</v>
      </c>
      <c r="AG69" s="1241">
        <v>280</v>
      </c>
      <c r="AH69" s="1236"/>
      <c r="AI69" s="71"/>
      <c r="AJ69" s="1241">
        <v>280</v>
      </c>
      <c r="AK69" s="1243" t="s">
        <v>178</v>
      </c>
      <c r="AL69" s="316"/>
      <c r="AM69" s="643"/>
      <c r="AN69" s="281"/>
      <c r="AO69" s="499" t="s">
        <v>1786</v>
      </c>
      <c r="AP69" s="1241">
        <v>280</v>
      </c>
      <c r="AQ69" s="71"/>
    </row>
    <row r="70" spans="1:43" ht="12" customHeight="1" x14ac:dyDescent="0.25">
      <c r="A70" s="1242">
        <v>295</v>
      </c>
      <c r="B70" s="1246" t="s">
        <v>179</v>
      </c>
      <c r="C70" s="322" t="s">
        <v>1786</v>
      </c>
      <c r="D70" s="1247"/>
      <c r="E70" s="322" t="s">
        <v>1786</v>
      </c>
      <c r="F70" s="1247"/>
      <c r="G70" s="1219" t="s">
        <v>1786</v>
      </c>
      <c r="H70" s="1248"/>
      <c r="I70" s="1242">
        <v>295</v>
      </c>
      <c r="J70" s="1242">
        <v>295</v>
      </c>
      <c r="K70" s="1246" t="s">
        <v>179</v>
      </c>
      <c r="L70" s="1219" t="s">
        <v>1786</v>
      </c>
      <c r="M70" s="1248"/>
      <c r="N70" s="1219" t="s">
        <v>1786</v>
      </c>
      <c r="O70" s="1248"/>
      <c r="P70" s="322" t="s">
        <v>1786</v>
      </c>
      <c r="Q70" s="1247"/>
      <c r="R70" s="1242">
        <v>295</v>
      </c>
      <c r="S70" s="1242">
        <v>295</v>
      </c>
      <c r="T70" s="1246" t="s">
        <v>179</v>
      </c>
      <c r="U70" s="322" t="s">
        <v>1786</v>
      </c>
      <c r="V70" s="1247"/>
      <c r="W70" s="1219" t="s">
        <v>1786</v>
      </c>
      <c r="X70" s="1248"/>
      <c r="Y70" s="1219" t="s">
        <v>1786</v>
      </c>
      <c r="Z70" s="1248"/>
      <c r="AA70" s="1242">
        <v>295</v>
      </c>
      <c r="AB70" s="1242">
        <v>295</v>
      </c>
      <c r="AC70" s="1246" t="s">
        <v>179</v>
      </c>
      <c r="AD70" s="322" t="s">
        <v>1786</v>
      </c>
      <c r="AE70" s="1247"/>
      <c r="AF70" s="322" t="s">
        <v>1786</v>
      </c>
      <c r="AG70" s="1242">
        <v>295</v>
      </c>
      <c r="AH70" s="1236"/>
      <c r="AI70" s="71"/>
      <c r="AJ70" s="1242">
        <v>295</v>
      </c>
      <c r="AK70" s="1246" t="s">
        <v>179</v>
      </c>
      <c r="AL70" s="322"/>
      <c r="AM70" s="647"/>
      <c r="AN70" s="287"/>
      <c r="AO70" s="497" t="s">
        <v>1786</v>
      </c>
      <c r="AP70" s="1242">
        <v>295</v>
      </c>
      <c r="AQ70" s="71"/>
    </row>
    <row r="71" spans="1:43" ht="12" customHeight="1" thickBot="1" x14ac:dyDescent="0.3">
      <c r="A71" s="1241">
        <v>300</v>
      </c>
      <c r="B71" s="1243" t="s">
        <v>180</v>
      </c>
      <c r="C71" s="765" t="s">
        <v>1784</v>
      </c>
      <c r="D71" s="1221"/>
      <c r="E71" s="765" t="s">
        <v>1784</v>
      </c>
      <c r="F71" s="1221"/>
      <c r="G71" s="1222" t="s">
        <v>1784</v>
      </c>
      <c r="H71" s="1237"/>
      <c r="I71" s="1241">
        <v>300</v>
      </c>
      <c r="J71" s="1241">
        <v>300</v>
      </c>
      <c r="K71" s="1243" t="s">
        <v>180</v>
      </c>
      <c r="L71" s="1222" t="s">
        <v>1784</v>
      </c>
      <c r="M71" s="1223"/>
      <c r="N71" s="1222" t="s">
        <v>1784</v>
      </c>
      <c r="O71" s="1223"/>
      <c r="P71" s="765" t="s">
        <v>1784</v>
      </c>
      <c r="Q71" s="884"/>
      <c r="R71" s="1241">
        <v>300</v>
      </c>
      <c r="S71" s="1241">
        <v>300</v>
      </c>
      <c r="T71" s="1243" t="s">
        <v>180</v>
      </c>
      <c r="U71" s="765" t="s">
        <v>1784</v>
      </c>
      <c r="V71" s="1221"/>
      <c r="W71" s="1222" t="s">
        <v>1784</v>
      </c>
      <c r="X71" s="1223"/>
      <c r="Y71" s="1222" t="s">
        <v>1784</v>
      </c>
      <c r="Z71" s="1237"/>
      <c r="AA71" s="1241">
        <v>300</v>
      </c>
      <c r="AB71" s="1241">
        <v>300</v>
      </c>
      <c r="AC71" s="1243" t="s">
        <v>180</v>
      </c>
      <c r="AD71" s="765" t="s">
        <v>1784</v>
      </c>
      <c r="AE71" s="1221"/>
      <c r="AF71" s="765" t="s">
        <v>1784</v>
      </c>
      <c r="AG71" s="1241">
        <v>300</v>
      </c>
      <c r="AH71" s="1236"/>
      <c r="AI71" s="71"/>
      <c r="AJ71" s="1241">
        <v>300</v>
      </c>
      <c r="AK71" s="1243" t="s">
        <v>180</v>
      </c>
      <c r="AL71" s="765"/>
      <c r="AM71" s="1221"/>
      <c r="AN71" s="884"/>
      <c r="AO71" s="548" t="s">
        <v>1786</v>
      </c>
      <c r="AP71" s="1241">
        <v>300</v>
      </c>
      <c r="AQ71" s="71"/>
    </row>
    <row r="72" spans="1:43" ht="12" customHeight="1" thickTop="1" thickBot="1" x14ac:dyDescent="0.3">
      <c r="A72" s="1242">
        <v>350</v>
      </c>
      <c r="B72" s="663" t="s">
        <v>372</v>
      </c>
      <c r="C72" s="765" t="s">
        <v>1784</v>
      </c>
      <c r="D72" s="1221"/>
      <c r="E72" s="765" t="s">
        <v>1784</v>
      </c>
      <c r="F72" s="1221"/>
      <c r="G72" s="1222" t="s">
        <v>1784</v>
      </c>
      <c r="H72" s="1237"/>
      <c r="I72" s="1242">
        <v>350</v>
      </c>
      <c r="J72" s="1242">
        <v>350</v>
      </c>
      <c r="K72" s="663" t="s">
        <v>372</v>
      </c>
      <c r="L72" s="1222" t="s">
        <v>1784</v>
      </c>
      <c r="M72" s="1223"/>
      <c r="N72" s="1222" t="s">
        <v>1784</v>
      </c>
      <c r="O72" s="1223"/>
      <c r="P72" s="765" t="s">
        <v>1784</v>
      </c>
      <c r="Q72" s="884"/>
      <c r="R72" s="1242">
        <v>350</v>
      </c>
      <c r="S72" s="1242">
        <v>350</v>
      </c>
      <c r="T72" s="663" t="s">
        <v>372</v>
      </c>
      <c r="U72" s="765" t="s">
        <v>1784</v>
      </c>
      <c r="V72" s="1221"/>
      <c r="W72" s="1222" t="s">
        <v>1784</v>
      </c>
      <c r="X72" s="1223"/>
      <c r="Y72" s="1222" t="s">
        <v>1784</v>
      </c>
      <c r="Z72" s="1237"/>
      <c r="AA72" s="1242">
        <v>350</v>
      </c>
      <c r="AB72" s="1242">
        <v>350</v>
      </c>
      <c r="AC72" s="663" t="s">
        <v>372</v>
      </c>
      <c r="AD72" s="765" t="s">
        <v>1784</v>
      </c>
      <c r="AE72" s="1221"/>
      <c r="AF72" s="765" t="s">
        <v>1784</v>
      </c>
      <c r="AG72" s="1242">
        <v>350</v>
      </c>
      <c r="AH72" s="1236"/>
      <c r="AI72" s="71"/>
      <c r="AJ72" s="1242">
        <v>350</v>
      </c>
      <c r="AK72" s="663" t="s">
        <v>372</v>
      </c>
      <c r="AL72" s="765"/>
      <c r="AM72" s="1221"/>
      <c r="AN72" s="884"/>
      <c r="AO72" s="548" t="s">
        <v>1786</v>
      </c>
      <c r="AP72" s="1242">
        <v>350</v>
      </c>
      <c r="AQ72" s="71"/>
    </row>
    <row r="73" spans="1:43" ht="12" customHeight="1" thickTop="1" thickBot="1" x14ac:dyDescent="0.3">
      <c r="A73" s="1242">
        <v>370</v>
      </c>
      <c r="B73" s="756" t="s">
        <v>311</v>
      </c>
      <c r="C73" s="765" t="s">
        <v>1784</v>
      </c>
      <c r="D73" s="1221"/>
      <c r="E73" s="765" t="s">
        <v>1784</v>
      </c>
      <c r="F73" s="1221"/>
      <c r="G73" s="1222" t="s">
        <v>1784</v>
      </c>
      <c r="H73" s="1237"/>
      <c r="I73" s="1242">
        <v>370</v>
      </c>
      <c r="J73" s="1242">
        <v>370</v>
      </c>
      <c r="K73" s="756" t="s">
        <v>311</v>
      </c>
      <c r="L73" s="1222" t="s">
        <v>1784</v>
      </c>
      <c r="M73" s="1223"/>
      <c r="N73" s="1222" t="s">
        <v>1784</v>
      </c>
      <c r="O73" s="1223"/>
      <c r="P73" s="765" t="s">
        <v>1784</v>
      </c>
      <c r="Q73" s="884"/>
      <c r="R73" s="1242">
        <v>370</v>
      </c>
      <c r="S73" s="1242">
        <v>370</v>
      </c>
      <c r="T73" s="756" t="s">
        <v>311</v>
      </c>
      <c r="U73" s="765" t="s">
        <v>1784</v>
      </c>
      <c r="V73" s="1221"/>
      <c r="W73" s="1222" t="s">
        <v>1784</v>
      </c>
      <c r="X73" s="1223"/>
      <c r="Y73" s="1222" t="s">
        <v>1784</v>
      </c>
      <c r="Z73" s="1237"/>
      <c r="AA73" s="1242">
        <v>370</v>
      </c>
      <c r="AB73" s="1242">
        <v>370</v>
      </c>
      <c r="AC73" s="756" t="s">
        <v>311</v>
      </c>
      <c r="AD73" s="765" t="s">
        <v>1784</v>
      </c>
      <c r="AE73" s="1221"/>
      <c r="AF73" s="765" t="s">
        <v>1784</v>
      </c>
      <c r="AG73" s="1242">
        <v>370</v>
      </c>
      <c r="AH73" s="1236"/>
      <c r="AI73" s="71"/>
      <c r="AJ73" s="1242">
        <v>370</v>
      </c>
      <c r="AK73" s="756" t="s">
        <v>311</v>
      </c>
      <c r="AL73" s="765"/>
      <c r="AM73" s="1221"/>
      <c r="AN73" s="884"/>
      <c r="AO73" s="548" t="s">
        <v>1786</v>
      </c>
      <c r="AP73" s="1242">
        <v>370</v>
      </c>
      <c r="AQ73" s="71"/>
    </row>
    <row r="74" spans="1:43" ht="12" customHeight="1" thickTop="1" x14ac:dyDescent="0.25">
      <c r="A74" s="576"/>
      <c r="B74" s="497"/>
      <c r="C74" s="321"/>
      <c r="D74" s="1247"/>
      <c r="E74" s="321"/>
      <c r="F74" s="1247"/>
      <c r="G74" s="1249"/>
      <c r="H74" s="1248"/>
      <c r="I74" s="576"/>
      <c r="J74" s="576"/>
      <c r="K74" s="497"/>
      <c r="L74" s="1249"/>
      <c r="M74" s="1248"/>
      <c r="N74" s="1249"/>
      <c r="O74" s="1248"/>
      <c r="P74" s="321"/>
      <c r="Q74" s="1247"/>
      <c r="R74" s="576"/>
      <c r="S74" s="576"/>
      <c r="T74" s="497"/>
      <c r="U74" s="321"/>
      <c r="V74" s="1247"/>
      <c r="W74" s="1249"/>
      <c r="X74" s="1248"/>
      <c r="Y74" s="1249"/>
      <c r="Z74" s="1248"/>
      <c r="AA74" s="576"/>
      <c r="AB74" s="576"/>
      <c r="AC74" s="497"/>
      <c r="AD74" s="321"/>
      <c r="AE74" s="1247"/>
      <c r="AF74" s="321"/>
      <c r="AG74" s="576"/>
      <c r="AH74" s="1236"/>
      <c r="AI74" s="71"/>
      <c r="AJ74" s="576"/>
      <c r="AK74" s="497"/>
      <c r="AL74" s="322"/>
      <c r="AM74" s="647"/>
      <c r="AN74" s="287"/>
      <c r="AO74" s="497"/>
      <c r="AP74" s="1242"/>
      <c r="AQ74" s="71"/>
    </row>
    <row r="75" spans="1:43" ht="12" customHeight="1" x14ac:dyDescent="0.25">
      <c r="A75" s="40"/>
      <c r="B75" s="71"/>
      <c r="C75" s="71"/>
      <c r="D75" s="71"/>
      <c r="E75" s="71"/>
      <c r="F75" s="71"/>
      <c r="G75" s="71"/>
      <c r="H75" s="71"/>
      <c r="I75" s="72" t="s">
        <v>1893</v>
      </c>
      <c r="J75" s="71"/>
      <c r="K75" s="71"/>
      <c r="L75" s="71"/>
      <c r="M75" s="71"/>
      <c r="N75" s="71"/>
      <c r="O75" s="71"/>
      <c r="P75" s="71"/>
      <c r="Q75" s="71"/>
      <c r="R75" s="72" t="s">
        <v>1893</v>
      </c>
      <c r="S75" s="71"/>
      <c r="T75" s="71"/>
      <c r="U75" s="71"/>
      <c r="V75" s="71"/>
      <c r="W75" s="71"/>
      <c r="X75" s="71"/>
      <c r="Y75" s="71"/>
      <c r="Z75" s="71"/>
      <c r="AA75" s="72" t="s">
        <v>1893</v>
      </c>
      <c r="AB75" s="71"/>
      <c r="AC75" s="71"/>
      <c r="AD75" s="71"/>
      <c r="AE75" s="71"/>
      <c r="AF75" s="71"/>
      <c r="AG75" s="72" t="s">
        <v>1893</v>
      </c>
      <c r="AH75" s="71"/>
      <c r="AI75" s="71"/>
      <c r="AJ75" s="71"/>
      <c r="AK75" s="71"/>
      <c r="AL75" s="71"/>
      <c r="AM75" s="71"/>
      <c r="AN75" s="71"/>
      <c r="AO75" s="71"/>
      <c r="AP75" s="72" t="s">
        <v>1893</v>
      </c>
      <c r="AQ75" s="71"/>
    </row>
    <row r="76" spans="1:43" ht="12" customHeight="1" x14ac:dyDescent="0.25">
      <c r="A76" s="40"/>
      <c r="B76" s="71"/>
      <c r="C76" s="71"/>
      <c r="D76" s="71"/>
      <c r="E76" s="71"/>
      <c r="F76" s="71"/>
      <c r="G76" s="71"/>
      <c r="H76" s="71"/>
      <c r="I76" s="72"/>
      <c r="J76" s="71"/>
      <c r="K76" s="71"/>
      <c r="L76" s="71"/>
      <c r="M76" s="71"/>
      <c r="N76" s="71"/>
      <c r="O76" s="71"/>
      <c r="P76" s="71"/>
      <c r="Q76" s="71"/>
      <c r="R76" s="72"/>
      <c r="S76" s="71"/>
      <c r="T76" s="71"/>
      <c r="U76" s="71"/>
      <c r="V76" s="71"/>
      <c r="W76" s="71"/>
      <c r="X76" s="71"/>
      <c r="Y76" s="71"/>
      <c r="Z76" s="71"/>
      <c r="AA76" s="72"/>
      <c r="AB76" s="71"/>
      <c r="AC76" s="71"/>
      <c r="AD76" s="71"/>
      <c r="AE76" s="71"/>
      <c r="AF76" s="71"/>
      <c r="AG76" s="72"/>
      <c r="AH76" s="71"/>
      <c r="AI76" s="71"/>
      <c r="AJ76" s="71"/>
      <c r="AK76" s="71"/>
      <c r="AL76" s="71"/>
      <c r="AM76" s="71"/>
      <c r="AN76" s="71"/>
      <c r="AO76" s="71"/>
      <c r="AP76" s="72"/>
      <c r="AQ76" s="71"/>
    </row>
    <row r="77" spans="1:43" ht="12" customHeight="1" x14ac:dyDescent="0.25">
      <c r="A77" s="40"/>
      <c r="B77" s="71"/>
      <c r="C77" s="71"/>
      <c r="D77" s="71"/>
      <c r="E77" s="71"/>
      <c r="F77" s="71"/>
      <c r="G77" s="71"/>
      <c r="H77" s="71"/>
      <c r="I77" s="72"/>
      <c r="J77" s="71"/>
      <c r="K77" s="71"/>
      <c r="L77" s="71"/>
      <c r="M77" s="71"/>
      <c r="N77" s="71"/>
      <c r="O77" s="71"/>
      <c r="P77" s="71"/>
      <c r="Q77" s="71"/>
      <c r="R77" s="72"/>
      <c r="S77" s="71"/>
      <c r="T77" s="71"/>
      <c r="U77" s="71"/>
      <c r="V77" s="71"/>
      <c r="W77" s="71"/>
      <c r="X77" s="71"/>
      <c r="Y77" s="71"/>
      <c r="Z77" s="71"/>
      <c r="AA77" s="72"/>
      <c r="AB77" s="71"/>
      <c r="AC77" s="71"/>
      <c r="AD77" s="71"/>
      <c r="AE77" s="71"/>
      <c r="AF77" s="71"/>
      <c r="AG77" s="72"/>
      <c r="AH77" s="71"/>
      <c r="AI77" s="71"/>
      <c r="AJ77" s="71"/>
      <c r="AK77" s="71"/>
      <c r="AL77" s="71"/>
      <c r="AM77" s="71"/>
      <c r="AN77" s="71"/>
      <c r="AO77" s="71"/>
      <c r="AP77" s="72"/>
      <c r="AQ77" s="71"/>
    </row>
    <row r="78" spans="1:43" ht="12" customHeight="1" x14ac:dyDescent="0.25">
      <c r="A78" s="40"/>
      <c r="B78" s="71"/>
      <c r="C78" s="71"/>
      <c r="D78" s="71"/>
      <c r="E78" s="71"/>
      <c r="F78" s="71"/>
      <c r="G78" s="71"/>
      <c r="H78" s="71"/>
      <c r="I78" s="72"/>
      <c r="J78" s="71"/>
      <c r="K78" s="71"/>
      <c r="L78" s="71"/>
      <c r="M78" s="71"/>
      <c r="N78" s="71"/>
      <c r="O78" s="71"/>
      <c r="P78" s="71"/>
      <c r="Q78" s="71"/>
      <c r="R78" s="72"/>
      <c r="S78" s="71"/>
      <c r="T78" s="71"/>
      <c r="U78" s="71"/>
      <c r="V78" s="71"/>
      <c r="W78" s="71"/>
      <c r="X78" s="71"/>
      <c r="Y78" s="71"/>
      <c r="Z78" s="71"/>
      <c r="AA78" s="72"/>
      <c r="AB78" s="71"/>
      <c r="AC78" s="71"/>
      <c r="AD78" s="71"/>
      <c r="AE78" s="71"/>
      <c r="AF78" s="71"/>
      <c r="AG78" s="72"/>
      <c r="AH78" s="71"/>
      <c r="AI78" s="71"/>
      <c r="AJ78" s="71"/>
      <c r="AK78" s="71"/>
      <c r="AL78" s="71"/>
      <c r="AM78" s="71"/>
      <c r="AN78" s="71"/>
      <c r="AO78" s="71"/>
      <c r="AP78" s="72"/>
      <c r="AQ78" s="71"/>
    </row>
    <row r="79" spans="1:43" ht="12" customHeight="1" x14ac:dyDescent="0.25">
      <c r="A79" s="40"/>
      <c r="B79" s="71"/>
      <c r="C79" s="71"/>
      <c r="D79" s="71"/>
      <c r="E79" s="71"/>
      <c r="F79" s="71"/>
      <c r="G79" s="71"/>
      <c r="H79" s="71"/>
      <c r="I79" s="72"/>
      <c r="J79" s="71"/>
      <c r="K79" s="71"/>
      <c r="L79" s="71"/>
      <c r="M79" s="71"/>
      <c r="N79" s="71"/>
      <c r="O79" s="71"/>
      <c r="P79" s="71"/>
      <c r="Q79" s="71"/>
      <c r="R79" s="72"/>
      <c r="S79" s="71"/>
      <c r="T79" s="71"/>
      <c r="U79" s="71"/>
      <c r="V79" s="71"/>
      <c r="W79" s="71"/>
      <c r="X79" s="71"/>
      <c r="Y79" s="71"/>
      <c r="Z79" s="71"/>
      <c r="AA79" s="72"/>
      <c r="AB79" s="71"/>
      <c r="AC79" s="71"/>
      <c r="AD79" s="71"/>
      <c r="AE79" s="71"/>
      <c r="AF79" s="71"/>
      <c r="AG79" s="72"/>
      <c r="AH79" s="71"/>
      <c r="AI79" s="71"/>
      <c r="AJ79" s="71"/>
      <c r="AK79" s="71"/>
      <c r="AL79" s="71"/>
      <c r="AM79" s="71"/>
      <c r="AN79" s="71"/>
      <c r="AO79" s="71"/>
      <c r="AP79" s="72"/>
      <c r="AQ79" s="71"/>
    </row>
    <row r="80" spans="1:43" ht="12" customHeight="1" x14ac:dyDescent="0.2">
      <c r="A80" s="256"/>
      <c r="B80" s="63"/>
      <c r="C80" s="63"/>
      <c r="D80" s="63"/>
      <c r="E80" s="63"/>
      <c r="F80" s="63"/>
      <c r="G80" s="63"/>
      <c r="H80" s="63"/>
      <c r="I80" s="51"/>
      <c r="J80" s="63"/>
      <c r="K80" s="63"/>
      <c r="L80" s="63"/>
      <c r="M80" s="63"/>
      <c r="N80" s="63"/>
      <c r="O80" s="63"/>
      <c r="P80" s="63"/>
      <c r="Q80" s="63"/>
      <c r="R80" s="51"/>
      <c r="S80" s="63"/>
      <c r="T80" s="63"/>
      <c r="U80" s="63"/>
      <c r="V80" s="63"/>
      <c r="W80" s="63"/>
      <c r="X80" s="63"/>
      <c r="Y80" s="63"/>
      <c r="Z80" s="63"/>
      <c r="AA80" s="51"/>
      <c r="AB80" s="63"/>
      <c r="AC80" s="63"/>
      <c r="AD80" s="63"/>
      <c r="AE80" s="63"/>
      <c r="AF80" s="63"/>
      <c r="AG80" s="51"/>
      <c r="AH80" s="63"/>
      <c r="AI80" s="63"/>
      <c r="AJ80" s="63"/>
      <c r="AK80" s="63"/>
      <c r="AL80" s="63"/>
      <c r="AM80" s="63"/>
      <c r="AN80" s="63"/>
      <c r="AO80" s="63"/>
      <c r="AP80" s="51"/>
      <c r="AQ80" s="63"/>
    </row>
    <row r="81" spans="1:43" ht="15.6" x14ac:dyDescent="0.3">
      <c r="A81" s="295" t="s">
        <v>565</v>
      </c>
      <c r="B81" s="163"/>
      <c r="C81" s="163"/>
      <c r="D81" s="163"/>
      <c r="E81" s="163"/>
      <c r="F81" s="163"/>
      <c r="G81" s="163"/>
      <c r="H81" s="163"/>
      <c r="I81" s="163"/>
      <c r="J81" s="295" t="s">
        <v>566</v>
      </c>
      <c r="K81" s="163"/>
      <c r="L81" s="163"/>
      <c r="M81" s="163"/>
      <c r="N81" s="163"/>
      <c r="O81" s="163"/>
      <c r="P81" s="163"/>
      <c r="Q81" s="163"/>
      <c r="R81" s="163"/>
      <c r="S81" s="295" t="s">
        <v>567</v>
      </c>
      <c r="T81" s="163"/>
      <c r="U81" s="163"/>
      <c r="V81" s="163"/>
      <c r="W81" s="163"/>
      <c r="X81" s="163"/>
      <c r="Y81" s="163"/>
      <c r="Z81" s="163"/>
      <c r="AA81" s="163"/>
      <c r="AB81" s="295" t="s">
        <v>568</v>
      </c>
      <c r="AC81" s="163"/>
      <c r="AD81" s="163"/>
      <c r="AE81" s="163"/>
      <c r="AF81" s="163"/>
      <c r="AG81" s="163"/>
      <c r="AH81" s="163"/>
      <c r="AI81" s="163"/>
      <c r="AJ81" s="295" t="s">
        <v>569</v>
      </c>
      <c r="AK81" s="163"/>
      <c r="AL81" s="163"/>
      <c r="AM81" s="163"/>
      <c r="AN81" s="163"/>
      <c r="AO81" s="163"/>
      <c r="AP81" s="163"/>
      <c r="AQ81" s="163"/>
    </row>
  </sheetData>
  <phoneticPr fontId="2" type="noConversion"/>
  <printOptions horizontalCentered="1"/>
  <pageMargins left="0.25" right="0.25" top="0.25" bottom="0.25" header="0.5" footer="0.5"/>
  <pageSetup paperSize="5" pageOrder="overThenDown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1"/>
  <sheetViews>
    <sheetView showGridLines="0" workbookViewId="0"/>
  </sheetViews>
  <sheetFormatPr defaultRowHeight="10.199999999999999" x14ac:dyDescent="0.2"/>
  <cols>
    <col min="1" max="1" width="4.6640625" style="1198" customWidth="1"/>
    <col min="2" max="2" width="30.6640625" style="1198" customWidth="1"/>
    <col min="3" max="4" width="12.6640625" style="1198" customWidth="1"/>
    <col min="5" max="5" width="4.6640625" style="1198" customWidth="1"/>
    <col min="6" max="7" width="6.6640625" style="1198" customWidth="1"/>
    <col min="8" max="8" width="16.88671875" style="1198" customWidth="1"/>
    <col min="9" max="9" width="4.6640625" style="1198" customWidth="1"/>
    <col min="10" max="10" width="4.5546875" style="1198" customWidth="1"/>
    <col min="11" max="11" width="28.5546875" style="1198" customWidth="1"/>
    <col min="12" max="12" width="11.33203125" style="1198" customWidth="1"/>
    <col min="13" max="13" width="13.88671875" style="1198" customWidth="1"/>
    <col min="14" max="14" width="11.33203125" style="1198" customWidth="1"/>
    <col min="15" max="15" width="13.88671875" style="1198" customWidth="1"/>
    <col min="16" max="16" width="11.33203125" style="1198" customWidth="1"/>
    <col min="17" max="17" width="13.88671875" style="1198" customWidth="1"/>
    <col min="18" max="18" width="4.5546875" style="1198" customWidth="1"/>
    <col min="19" max="19" width="28.5546875" style="1198" customWidth="1"/>
    <col min="20" max="20" width="11.33203125" style="1198" customWidth="1"/>
    <col min="21" max="21" width="13.88671875" style="1198" customWidth="1"/>
    <col min="22" max="22" width="11.33203125" style="1198" customWidth="1"/>
    <col min="23" max="23" width="13.88671875" style="1198" customWidth="1"/>
    <col min="24" max="24" width="11.33203125" style="1198" customWidth="1"/>
    <col min="25" max="25" width="13.88671875" style="1198" customWidth="1"/>
    <col min="26" max="26" width="4.5546875" style="1198" customWidth="1"/>
    <col min="27" max="27" width="28.5546875" style="1198" customWidth="1"/>
    <col min="28" max="28" width="11.33203125" style="1198" customWidth="1"/>
    <col min="29" max="29" width="13.88671875" style="1198" customWidth="1"/>
    <col min="30" max="30" width="10.88671875" style="1198" customWidth="1"/>
    <col min="31" max="31" width="13.88671875" style="1198" customWidth="1"/>
    <col min="32" max="32" width="20.5546875" style="1198" customWidth="1"/>
    <col min="33" max="34" width="4.5546875" style="1198" customWidth="1"/>
    <col min="35" max="35" width="28.5546875" style="1198" customWidth="1"/>
    <col min="36" max="39" width="13.88671875" style="1198" customWidth="1"/>
    <col min="40" max="40" width="8.88671875" style="1198" customWidth="1"/>
    <col min="41" max="41" width="10.6640625" style="1198" customWidth="1"/>
    <col min="42" max="16384" width="8.88671875" style="1198"/>
  </cols>
  <sheetData>
    <row r="1" spans="1:50" ht="18" customHeight="1" x14ac:dyDescent="0.3">
      <c r="A1" s="258" t="s">
        <v>570</v>
      </c>
      <c r="B1" s="4" t="s">
        <v>555</v>
      </c>
      <c r="C1" s="3"/>
      <c r="D1" s="3"/>
      <c r="E1" s="3"/>
      <c r="F1" s="3"/>
      <c r="G1" s="3"/>
      <c r="H1" s="3"/>
      <c r="I1" s="3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</row>
    <row r="2" spans="1:50" ht="18" customHeight="1" x14ac:dyDescent="0.3">
      <c r="A2" s="1199"/>
      <c r="B2" s="4" t="s">
        <v>321</v>
      </c>
      <c r="C2" s="3"/>
      <c r="D2" s="3"/>
      <c r="E2" s="3"/>
      <c r="F2" s="3"/>
      <c r="G2" s="3"/>
      <c r="H2" s="3"/>
      <c r="I2" s="3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</row>
    <row r="3" spans="1:50" ht="12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</row>
    <row r="4" spans="1:50" ht="12.6" x14ac:dyDescent="0.25">
      <c r="A4" s="71" t="s">
        <v>1141</v>
      </c>
      <c r="B4" s="71"/>
      <c r="C4" s="71"/>
      <c r="D4" s="71"/>
      <c r="E4" s="71"/>
      <c r="F4" s="71"/>
      <c r="G4" s="71"/>
      <c r="H4" s="71"/>
      <c r="I4" s="72" t="s">
        <v>633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</row>
    <row r="5" spans="1:50" ht="9.9" customHeight="1" x14ac:dyDescent="0.25">
      <c r="A5" s="71"/>
      <c r="B5" s="71"/>
      <c r="C5" s="71"/>
      <c r="D5" s="71"/>
      <c r="E5" s="71"/>
      <c r="F5" s="63"/>
      <c r="G5" s="63"/>
      <c r="H5" s="63"/>
      <c r="I5" s="63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</row>
    <row r="6" spans="1:50" ht="12" customHeight="1" x14ac:dyDescent="0.25">
      <c r="A6" s="265"/>
      <c r="B6" s="1201"/>
      <c r="C6" s="759" t="s">
        <v>1016</v>
      </c>
      <c r="D6" s="584" t="s">
        <v>1017</v>
      </c>
      <c r="E6" s="265"/>
      <c r="F6" s="507"/>
      <c r="G6" s="507"/>
      <c r="H6" s="70"/>
      <c r="I6" s="70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7" spans="1:50" ht="12" customHeight="1" x14ac:dyDescent="0.25">
      <c r="A7" s="272"/>
      <c r="B7" s="1203" t="s">
        <v>505</v>
      </c>
      <c r="C7" s="27" t="s">
        <v>557</v>
      </c>
      <c r="D7" s="13"/>
      <c r="E7" s="272"/>
      <c r="F7" s="507"/>
      <c r="G7" s="507"/>
      <c r="H7" s="70"/>
      <c r="I7" s="70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</row>
    <row r="8" spans="1:50" ht="12" customHeight="1" x14ac:dyDescent="0.25">
      <c r="A8" s="272"/>
      <c r="B8" s="1203"/>
      <c r="C8" s="27" t="s">
        <v>227</v>
      </c>
      <c r="D8" s="13"/>
      <c r="E8" s="272"/>
      <c r="F8" s="507"/>
      <c r="G8" s="507"/>
      <c r="H8" s="70"/>
      <c r="I8" s="70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</row>
    <row r="9" spans="1:50" ht="12" customHeight="1" x14ac:dyDescent="0.25">
      <c r="A9" s="272"/>
      <c r="B9" s="1250" t="s">
        <v>131</v>
      </c>
      <c r="C9" s="1206" t="s">
        <v>571</v>
      </c>
      <c r="D9" s="1207"/>
      <c r="E9" s="272"/>
      <c r="F9" s="507"/>
      <c r="G9" s="507"/>
      <c r="H9" s="70"/>
      <c r="I9" s="70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</row>
    <row r="10" spans="1:50" ht="12" customHeight="1" x14ac:dyDescent="0.25">
      <c r="A10" s="272" t="s">
        <v>634</v>
      </c>
      <c r="B10" s="1203" t="s">
        <v>147</v>
      </c>
      <c r="C10" s="307" t="s">
        <v>1738</v>
      </c>
      <c r="D10" s="323" t="s">
        <v>537</v>
      </c>
      <c r="E10" s="272" t="s">
        <v>634</v>
      </c>
      <c r="F10" s="507"/>
      <c r="G10" s="507"/>
      <c r="H10" s="70"/>
      <c r="I10" s="7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  <row r="11" spans="1:50" ht="12" customHeight="1" x14ac:dyDescent="0.25">
      <c r="A11" s="329" t="s">
        <v>637</v>
      </c>
      <c r="B11" s="1211" t="s">
        <v>148</v>
      </c>
      <c r="C11" s="521" t="s">
        <v>541</v>
      </c>
      <c r="D11" s="330" t="s">
        <v>542</v>
      </c>
      <c r="E11" s="329" t="s">
        <v>637</v>
      </c>
      <c r="F11" s="507"/>
      <c r="G11" s="507"/>
      <c r="H11" s="70"/>
      <c r="I11" s="70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</row>
    <row r="12" spans="1:50" ht="12" customHeight="1" x14ac:dyDescent="0.25">
      <c r="A12" s="271"/>
      <c r="B12" s="1251" t="s">
        <v>150</v>
      </c>
      <c r="C12" s="319"/>
      <c r="D12" s="1252"/>
      <c r="E12" s="271"/>
      <c r="F12" s="255"/>
      <c r="G12" s="255"/>
      <c r="H12" s="70"/>
      <c r="I12" s="70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1:50" ht="12" customHeight="1" x14ac:dyDescent="0.25">
      <c r="A13" s="576">
        <v>5</v>
      </c>
      <c r="B13" s="1247" t="s">
        <v>151</v>
      </c>
      <c r="C13" s="322" t="s">
        <v>391</v>
      </c>
      <c r="D13" s="597"/>
      <c r="E13" s="576">
        <v>5</v>
      </c>
      <c r="F13" s="1126"/>
      <c r="G13" s="1126"/>
      <c r="H13" s="70"/>
      <c r="I13" s="70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pans="1:50" ht="12" customHeight="1" thickBot="1" x14ac:dyDescent="0.3">
      <c r="A14" s="546">
        <v>10</v>
      </c>
      <c r="B14" s="1244" t="s">
        <v>152</v>
      </c>
      <c r="C14" s="765" t="s">
        <v>391</v>
      </c>
      <c r="D14" s="603"/>
      <c r="E14" s="546">
        <v>10</v>
      </c>
      <c r="F14" s="1126"/>
      <c r="G14" s="1126"/>
      <c r="H14" s="70"/>
      <c r="I14" s="7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ht="12" customHeight="1" thickTop="1" x14ac:dyDescent="0.25">
      <c r="A15" s="537"/>
      <c r="B15" s="1251" t="s">
        <v>153</v>
      </c>
      <c r="C15" s="319"/>
      <c r="D15" s="1252"/>
      <c r="E15" s="537"/>
      <c r="F15" s="1126"/>
      <c r="G15" s="1126"/>
      <c r="H15" s="70"/>
      <c r="I15" s="7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0" ht="12" customHeight="1" x14ac:dyDescent="0.25">
      <c r="A16" s="546">
        <v>15</v>
      </c>
      <c r="B16" s="1244" t="s">
        <v>154</v>
      </c>
      <c r="C16" s="316" t="s">
        <v>391</v>
      </c>
      <c r="D16" s="588"/>
      <c r="E16" s="546">
        <v>15</v>
      </c>
      <c r="F16" s="1126"/>
      <c r="G16" s="1126"/>
      <c r="H16" s="70"/>
      <c r="I16" s="70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50" ht="12" customHeight="1" x14ac:dyDescent="0.25">
      <c r="A17" s="546">
        <v>20</v>
      </c>
      <c r="B17" s="1244" t="s">
        <v>155</v>
      </c>
      <c r="C17" s="316" t="s">
        <v>543</v>
      </c>
      <c r="D17" s="588"/>
      <c r="E17" s="546">
        <v>20</v>
      </c>
      <c r="F17" s="1126"/>
      <c r="G17" s="1126"/>
      <c r="H17" s="70"/>
      <c r="I17" s="70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0" ht="12" customHeight="1" x14ac:dyDescent="0.25">
      <c r="A18" s="546">
        <v>25</v>
      </c>
      <c r="B18" s="1244" t="s">
        <v>156</v>
      </c>
      <c r="C18" s="316" t="s">
        <v>543</v>
      </c>
      <c r="D18" s="588"/>
      <c r="E18" s="546">
        <v>25</v>
      </c>
      <c r="F18" s="1126"/>
      <c r="G18" s="1126"/>
      <c r="H18" s="70"/>
      <c r="I18" s="70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0" ht="12" customHeight="1" x14ac:dyDescent="0.25">
      <c r="A19" s="546">
        <v>30</v>
      </c>
      <c r="B19" s="1244" t="s">
        <v>157</v>
      </c>
      <c r="C19" s="316" t="s">
        <v>543</v>
      </c>
      <c r="D19" s="588"/>
      <c r="E19" s="546">
        <v>30</v>
      </c>
      <c r="F19" s="1126"/>
      <c r="G19" s="1126"/>
      <c r="H19" s="70"/>
      <c r="I19" s="70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0" ht="12" customHeight="1" x14ac:dyDescent="0.25">
      <c r="A20" s="576">
        <v>35</v>
      </c>
      <c r="B20" s="1247" t="s">
        <v>158</v>
      </c>
      <c r="C20" s="322" t="s">
        <v>543</v>
      </c>
      <c r="D20" s="597"/>
      <c r="E20" s="576">
        <v>35</v>
      </c>
      <c r="F20" s="1126"/>
      <c r="G20" s="1126"/>
      <c r="H20" s="70"/>
      <c r="I20" s="7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</row>
    <row r="21" spans="1:50" ht="12" customHeight="1" x14ac:dyDescent="0.25">
      <c r="A21" s="546">
        <v>40</v>
      </c>
      <c r="B21" s="1244" t="s">
        <v>159</v>
      </c>
      <c r="C21" s="316" t="s">
        <v>543</v>
      </c>
      <c r="D21" s="588"/>
      <c r="E21" s="546">
        <v>40</v>
      </c>
      <c r="F21" s="1126"/>
      <c r="G21" s="1126"/>
      <c r="H21" s="70"/>
      <c r="I21" s="70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</row>
    <row r="22" spans="1:50" ht="12" customHeight="1" x14ac:dyDescent="0.25">
      <c r="A22" s="576">
        <v>45</v>
      </c>
      <c r="B22" s="1247" t="s">
        <v>160</v>
      </c>
      <c r="C22" s="322" t="s">
        <v>543</v>
      </c>
      <c r="D22" s="597"/>
      <c r="E22" s="576">
        <v>45</v>
      </c>
      <c r="F22" s="1126"/>
      <c r="G22" s="1126"/>
      <c r="H22" s="70"/>
      <c r="I22" s="70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0" ht="12" customHeight="1" thickBot="1" x14ac:dyDescent="0.3">
      <c r="A23" s="546">
        <v>50</v>
      </c>
      <c r="B23" s="1244" t="s">
        <v>266</v>
      </c>
      <c r="C23" s="765" t="s">
        <v>391</v>
      </c>
      <c r="D23" s="603"/>
      <c r="E23" s="546">
        <v>50</v>
      </c>
      <c r="F23" s="1126"/>
      <c r="G23" s="1126"/>
      <c r="H23" s="70"/>
      <c r="I23" s="70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0" ht="12" customHeight="1" thickTop="1" x14ac:dyDescent="0.25">
      <c r="A24" s="537"/>
      <c r="B24" s="1251" t="s">
        <v>267</v>
      </c>
      <c r="C24" s="319"/>
      <c r="D24" s="1252"/>
      <c r="E24" s="537"/>
      <c r="F24" s="1126"/>
      <c r="G24" s="1126"/>
      <c r="H24" s="70"/>
      <c r="I24" s="70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0" ht="12" customHeight="1" x14ac:dyDescent="0.25">
      <c r="A25" s="546">
        <v>55</v>
      </c>
      <c r="B25" s="1244" t="s">
        <v>268</v>
      </c>
      <c r="C25" s="316" t="s">
        <v>391</v>
      </c>
      <c r="D25" s="588"/>
      <c r="E25" s="546">
        <v>55</v>
      </c>
      <c r="F25" s="1126"/>
      <c r="G25" s="1126"/>
      <c r="H25" s="70"/>
      <c r="I25" s="70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0" ht="12" customHeight="1" x14ac:dyDescent="0.25">
      <c r="A26" s="546">
        <v>60</v>
      </c>
      <c r="B26" s="1244" t="s">
        <v>269</v>
      </c>
      <c r="C26" s="782" t="s">
        <v>543</v>
      </c>
      <c r="D26" s="1253"/>
      <c r="E26" s="546">
        <v>60</v>
      </c>
      <c r="F26" s="1126"/>
      <c r="G26" s="1126"/>
      <c r="H26" s="70"/>
      <c r="I26" s="70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</row>
    <row r="27" spans="1:50" ht="12" customHeight="1" x14ac:dyDescent="0.25">
      <c r="A27" s="546">
        <v>65</v>
      </c>
      <c r="B27" s="1244" t="s">
        <v>270</v>
      </c>
      <c r="C27" s="316" t="s">
        <v>543</v>
      </c>
      <c r="D27" s="588"/>
      <c r="E27" s="546">
        <v>65</v>
      </c>
      <c r="F27" s="1126"/>
      <c r="G27" s="1126"/>
      <c r="H27" s="70"/>
      <c r="I27" s="70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</row>
    <row r="28" spans="1:50" ht="12" customHeight="1" x14ac:dyDescent="0.25">
      <c r="A28" s="546">
        <v>70</v>
      </c>
      <c r="B28" s="1244" t="s">
        <v>271</v>
      </c>
      <c r="C28" s="316" t="s">
        <v>543</v>
      </c>
      <c r="D28" s="588"/>
      <c r="E28" s="546">
        <v>70</v>
      </c>
      <c r="F28" s="1126"/>
      <c r="G28" s="1126"/>
      <c r="H28" s="70"/>
      <c r="I28" s="70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</row>
    <row r="29" spans="1:50" ht="12" customHeight="1" x14ac:dyDescent="0.25">
      <c r="A29" s="576">
        <v>75</v>
      </c>
      <c r="B29" s="1247" t="s">
        <v>272</v>
      </c>
      <c r="C29" s="322" t="s">
        <v>543</v>
      </c>
      <c r="D29" s="597"/>
      <c r="E29" s="576">
        <v>75</v>
      </c>
      <c r="F29" s="1126"/>
      <c r="G29" s="1126"/>
      <c r="H29" s="70"/>
      <c r="I29" s="70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</row>
    <row r="30" spans="1:50" ht="12" customHeight="1" x14ac:dyDescent="0.25">
      <c r="A30" s="546">
        <v>80</v>
      </c>
      <c r="B30" s="1244" t="s">
        <v>903</v>
      </c>
      <c r="C30" s="316" t="s">
        <v>543</v>
      </c>
      <c r="D30" s="588"/>
      <c r="E30" s="546">
        <v>80</v>
      </c>
      <c r="F30" s="1126"/>
      <c r="G30" s="1126"/>
      <c r="H30" s="70"/>
      <c r="I30" s="7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</row>
    <row r="31" spans="1:50" ht="12" customHeight="1" x14ac:dyDescent="0.25">
      <c r="A31" s="546">
        <v>85</v>
      </c>
      <c r="B31" s="1244" t="s">
        <v>273</v>
      </c>
      <c r="C31" s="782" t="s">
        <v>543</v>
      </c>
      <c r="D31" s="1253"/>
      <c r="E31" s="546">
        <v>85</v>
      </c>
      <c r="F31" s="1126"/>
      <c r="G31" s="1126"/>
      <c r="H31" s="70"/>
      <c r="I31" s="70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</row>
    <row r="32" spans="1:50" ht="12" customHeight="1" x14ac:dyDescent="0.25">
      <c r="A32" s="546">
        <v>90</v>
      </c>
      <c r="B32" s="1244" t="s">
        <v>274</v>
      </c>
      <c r="C32" s="316" t="s">
        <v>543</v>
      </c>
      <c r="D32" s="588"/>
      <c r="E32" s="546">
        <v>90</v>
      </c>
      <c r="F32" s="1126"/>
      <c r="G32" s="1126"/>
      <c r="H32" s="70"/>
      <c r="I32" s="70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</row>
    <row r="33" spans="1:50" ht="12" customHeight="1" x14ac:dyDescent="0.25">
      <c r="A33" s="546">
        <v>95</v>
      </c>
      <c r="B33" s="1244" t="s">
        <v>275</v>
      </c>
      <c r="C33" s="316" t="s">
        <v>543</v>
      </c>
      <c r="D33" s="588"/>
      <c r="E33" s="546">
        <v>95</v>
      </c>
      <c r="F33" s="1126"/>
      <c r="G33" s="1126"/>
      <c r="H33" s="70"/>
      <c r="I33" s="70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</row>
    <row r="34" spans="1:50" ht="12" customHeight="1" x14ac:dyDescent="0.25">
      <c r="A34" s="576">
        <v>100</v>
      </c>
      <c r="B34" s="1247" t="s">
        <v>276</v>
      </c>
      <c r="C34" s="322" t="s">
        <v>543</v>
      </c>
      <c r="D34" s="597"/>
      <c r="E34" s="576">
        <v>100</v>
      </c>
      <c r="F34" s="1126"/>
      <c r="G34" s="1126"/>
      <c r="H34" s="70"/>
      <c r="I34" s="70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</row>
    <row r="35" spans="1:50" ht="12" customHeight="1" x14ac:dyDescent="0.25">
      <c r="A35" s="546">
        <v>105</v>
      </c>
      <c r="B35" s="1244" t="s">
        <v>277</v>
      </c>
      <c r="C35" s="316" t="s">
        <v>543</v>
      </c>
      <c r="D35" s="588"/>
      <c r="E35" s="546">
        <v>105</v>
      </c>
      <c r="F35" s="1126"/>
      <c r="G35" s="1126"/>
      <c r="H35" s="70"/>
      <c r="I35" s="70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</row>
    <row r="36" spans="1:50" ht="12" customHeight="1" x14ac:dyDescent="0.25">
      <c r="A36" s="546">
        <v>110</v>
      </c>
      <c r="B36" s="1244" t="s">
        <v>278</v>
      </c>
      <c r="C36" s="316" t="s">
        <v>543</v>
      </c>
      <c r="D36" s="588"/>
      <c r="E36" s="546">
        <v>110</v>
      </c>
      <c r="F36" s="1126"/>
      <c r="G36" s="1126"/>
      <c r="H36" s="70"/>
      <c r="I36" s="70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</row>
    <row r="37" spans="1:50" ht="12" customHeight="1" x14ac:dyDescent="0.25">
      <c r="A37" s="546">
        <v>115</v>
      </c>
      <c r="B37" s="1244" t="s">
        <v>279</v>
      </c>
      <c r="C37" s="316" t="s">
        <v>543</v>
      </c>
      <c r="D37" s="588"/>
      <c r="E37" s="546">
        <v>115</v>
      </c>
      <c r="F37" s="1126"/>
      <c r="G37" s="1126"/>
      <c r="H37" s="70"/>
      <c r="I37" s="70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</row>
    <row r="38" spans="1:50" ht="12" customHeight="1" x14ac:dyDescent="0.25">
      <c r="A38" s="546">
        <v>120</v>
      </c>
      <c r="B38" s="1244" t="s">
        <v>280</v>
      </c>
      <c r="C38" s="316" t="s">
        <v>543</v>
      </c>
      <c r="D38" s="588"/>
      <c r="E38" s="546">
        <v>120</v>
      </c>
      <c r="F38" s="1126"/>
      <c r="G38" s="1126"/>
      <c r="H38" s="70"/>
      <c r="I38" s="70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</row>
    <row r="39" spans="1:50" ht="12" customHeight="1" x14ac:dyDescent="0.25">
      <c r="A39" s="576">
        <v>125</v>
      </c>
      <c r="B39" s="1247" t="s">
        <v>281</v>
      </c>
      <c r="C39" s="322" t="s">
        <v>543</v>
      </c>
      <c r="D39" s="597"/>
      <c r="E39" s="576">
        <v>125</v>
      </c>
      <c r="F39" s="1126"/>
      <c r="G39" s="1126"/>
      <c r="H39" s="70"/>
      <c r="I39" s="70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</row>
    <row r="40" spans="1:50" ht="12" customHeight="1" x14ac:dyDescent="0.25">
      <c r="A40" s="546">
        <v>130</v>
      </c>
      <c r="B40" s="1244" t="s">
        <v>282</v>
      </c>
      <c r="C40" s="316" t="s">
        <v>543</v>
      </c>
      <c r="D40" s="588"/>
      <c r="E40" s="546">
        <v>130</v>
      </c>
      <c r="F40" s="1126"/>
      <c r="G40" s="1126"/>
      <c r="H40" s="70"/>
      <c r="I40" s="7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</row>
    <row r="41" spans="1:50" ht="12" customHeight="1" x14ac:dyDescent="0.25">
      <c r="A41" s="546">
        <v>135</v>
      </c>
      <c r="B41" s="1244" t="s">
        <v>283</v>
      </c>
      <c r="C41" s="316" t="s">
        <v>543</v>
      </c>
      <c r="D41" s="588"/>
      <c r="E41" s="546">
        <v>135</v>
      </c>
      <c r="F41" s="1126"/>
      <c r="G41" s="1126"/>
      <c r="H41" s="70"/>
      <c r="I41" s="70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</row>
    <row r="42" spans="1:50" ht="12" customHeight="1" x14ac:dyDescent="0.25">
      <c r="A42" s="546">
        <v>140</v>
      </c>
      <c r="B42" s="1244" t="s">
        <v>284</v>
      </c>
      <c r="C42" s="316" t="s">
        <v>543</v>
      </c>
      <c r="D42" s="588"/>
      <c r="E42" s="546">
        <v>140</v>
      </c>
      <c r="F42" s="1126"/>
      <c r="G42" s="1126"/>
      <c r="H42" s="70"/>
      <c r="I42" s="70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</row>
    <row r="43" spans="1:50" ht="12" customHeight="1" x14ac:dyDescent="0.25">
      <c r="A43" s="576">
        <v>145</v>
      </c>
      <c r="B43" s="1247" t="s">
        <v>285</v>
      </c>
      <c r="C43" s="322" t="s">
        <v>543</v>
      </c>
      <c r="D43" s="597"/>
      <c r="E43" s="576">
        <v>145</v>
      </c>
      <c r="F43" s="1126"/>
      <c r="G43" s="1126"/>
      <c r="H43" s="70"/>
      <c r="I43" s="70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</row>
    <row r="44" spans="1:50" ht="12" customHeight="1" thickBot="1" x14ac:dyDescent="0.3">
      <c r="A44" s="546">
        <v>150</v>
      </c>
      <c r="B44" s="1244" t="s">
        <v>286</v>
      </c>
      <c r="C44" s="765" t="s">
        <v>391</v>
      </c>
      <c r="D44" s="603"/>
      <c r="E44" s="546">
        <v>150</v>
      </c>
      <c r="F44" s="1126"/>
      <c r="G44" s="1126"/>
      <c r="H44" s="70"/>
      <c r="I44" s="70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</row>
    <row r="45" spans="1:50" ht="12" customHeight="1" thickTop="1" x14ac:dyDescent="0.25">
      <c r="A45" s="537"/>
      <c r="B45" s="1251" t="s">
        <v>287</v>
      </c>
      <c r="C45" s="319"/>
      <c r="D45" s="1252"/>
      <c r="E45" s="537"/>
      <c r="F45" s="1126"/>
      <c r="G45" s="1126"/>
      <c r="H45" s="70"/>
      <c r="I45" s="70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</row>
    <row r="46" spans="1:50" ht="12" customHeight="1" x14ac:dyDescent="0.25">
      <c r="A46" s="546">
        <v>155</v>
      </c>
      <c r="B46" s="1244" t="s">
        <v>288</v>
      </c>
      <c r="C46" s="316" t="s">
        <v>391</v>
      </c>
      <c r="D46" s="588"/>
      <c r="E46" s="546">
        <v>155</v>
      </c>
      <c r="F46" s="1126"/>
      <c r="G46" s="1126"/>
      <c r="H46" s="70"/>
      <c r="I46" s="70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</row>
    <row r="47" spans="1:50" ht="12" customHeight="1" x14ac:dyDescent="0.25">
      <c r="A47" s="546">
        <v>160</v>
      </c>
      <c r="B47" s="1244" t="s">
        <v>289</v>
      </c>
      <c r="C47" s="316" t="s">
        <v>543</v>
      </c>
      <c r="D47" s="588"/>
      <c r="E47" s="546">
        <v>160</v>
      </c>
      <c r="F47" s="1126"/>
      <c r="G47" s="1126"/>
      <c r="H47" s="70"/>
      <c r="I47" s="70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</row>
    <row r="48" spans="1:50" ht="12" customHeight="1" x14ac:dyDescent="0.25">
      <c r="A48" s="546">
        <v>165</v>
      </c>
      <c r="B48" s="1244" t="s">
        <v>290</v>
      </c>
      <c r="C48" s="316" t="s">
        <v>543</v>
      </c>
      <c r="D48" s="588"/>
      <c r="E48" s="546">
        <v>165</v>
      </c>
      <c r="F48" s="1126"/>
      <c r="G48" s="1126"/>
      <c r="H48" s="70"/>
      <c r="I48" s="70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</row>
    <row r="49" spans="1:50" ht="12" customHeight="1" x14ac:dyDescent="0.25">
      <c r="A49" s="546">
        <v>170</v>
      </c>
      <c r="B49" s="1244" t="s">
        <v>291</v>
      </c>
      <c r="C49" s="316" t="s">
        <v>543</v>
      </c>
      <c r="D49" s="588"/>
      <c r="E49" s="546">
        <v>170</v>
      </c>
      <c r="F49" s="1126"/>
      <c r="G49" s="1126"/>
      <c r="H49" s="70"/>
      <c r="I49" s="70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</row>
    <row r="50" spans="1:50" ht="12" customHeight="1" x14ac:dyDescent="0.25">
      <c r="A50" s="546">
        <v>175</v>
      </c>
      <c r="B50" s="1244" t="s">
        <v>292</v>
      </c>
      <c r="C50" s="316" t="s">
        <v>543</v>
      </c>
      <c r="D50" s="588"/>
      <c r="E50" s="546">
        <v>175</v>
      </c>
      <c r="F50" s="1126"/>
      <c r="G50" s="1126"/>
      <c r="H50" s="70"/>
      <c r="I50" s="7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</row>
    <row r="51" spans="1:50" ht="12" customHeight="1" x14ac:dyDescent="0.25">
      <c r="A51" s="576">
        <v>195</v>
      </c>
      <c r="B51" s="1247" t="s">
        <v>293</v>
      </c>
      <c r="C51" s="322" t="s">
        <v>543</v>
      </c>
      <c r="D51" s="597"/>
      <c r="E51" s="576">
        <v>195</v>
      </c>
      <c r="F51" s="1126"/>
      <c r="G51" s="1126"/>
      <c r="H51" s="70"/>
      <c r="I51" s="70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</row>
    <row r="52" spans="1:50" ht="12" customHeight="1" thickBot="1" x14ac:dyDescent="0.3">
      <c r="A52" s="546">
        <v>200</v>
      </c>
      <c r="B52" s="1244" t="s">
        <v>294</v>
      </c>
      <c r="C52" s="765" t="s">
        <v>391</v>
      </c>
      <c r="D52" s="603"/>
      <c r="E52" s="546">
        <v>200</v>
      </c>
      <c r="F52" s="1126"/>
      <c r="G52" s="1126"/>
      <c r="H52" s="70"/>
      <c r="I52" s="70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</row>
    <row r="53" spans="1:50" ht="12" customHeight="1" thickTop="1" x14ac:dyDescent="0.25">
      <c r="A53" s="1240"/>
      <c r="B53" s="1254" t="s">
        <v>162</v>
      </c>
      <c r="C53" s="319"/>
      <c r="D53" s="1252"/>
      <c r="E53" s="1255"/>
      <c r="F53" s="1256"/>
      <c r="G53" s="1256"/>
      <c r="H53" s="70"/>
      <c r="I53" s="70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</row>
    <row r="54" spans="1:50" ht="12" customHeight="1" x14ac:dyDescent="0.25">
      <c r="A54" s="1241">
        <v>205</v>
      </c>
      <c r="B54" s="1243" t="s">
        <v>163</v>
      </c>
      <c r="C54" s="316" t="s">
        <v>391</v>
      </c>
      <c r="D54" s="588"/>
      <c r="E54" s="1257">
        <v>205</v>
      </c>
      <c r="F54" s="1256"/>
      <c r="G54" s="1256"/>
      <c r="H54" s="70"/>
      <c r="I54" s="70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</row>
    <row r="55" spans="1:50" ht="12" customHeight="1" x14ac:dyDescent="0.25">
      <c r="A55" s="1241">
        <v>210</v>
      </c>
      <c r="B55" s="1243" t="s">
        <v>164</v>
      </c>
      <c r="C55" s="316" t="s">
        <v>543</v>
      </c>
      <c r="D55" s="588"/>
      <c r="E55" s="1257">
        <v>210</v>
      </c>
      <c r="F55" s="1256"/>
      <c r="G55" s="1256"/>
      <c r="H55" s="63"/>
      <c r="I55" s="70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</row>
    <row r="56" spans="1:50" ht="12" customHeight="1" x14ac:dyDescent="0.25">
      <c r="A56" s="1241">
        <v>215</v>
      </c>
      <c r="B56" s="1243" t="s">
        <v>165</v>
      </c>
      <c r="C56" s="316" t="s">
        <v>543</v>
      </c>
      <c r="D56" s="588"/>
      <c r="E56" s="1257">
        <v>215</v>
      </c>
      <c r="F56" s="1256"/>
      <c r="G56" s="1256"/>
      <c r="H56" s="63"/>
      <c r="I56" s="70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</row>
    <row r="57" spans="1:50" ht="12" customHeight="1" x14ac:dyDescent="0.25">
      <c r="A57" s="1241">
        <v>220</v>
      </c>
      <c r="B57" s="1243" t="s">
        <v>166</v>
      </c>
      <c r="C57" s="316" t="s">
        <v>543</v>
      </c>
      <c r="D57" s="588"/>
      <c r="E57" s="1257">
        <v>220</v>
      </c>
      <c r="F57" s="1256"/>
      <c r="G57" s="1256"/>
      <c r="H57" s="63"/>
      <c r="I57" s="63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</row>
    <row r="58" spans="1:50" ht="12" customHeight="1" x14ac:dyDescent="0.25">
      <c r="A58" s="1242">
        <v>225</v>
      </c>
      <c r="B58" s="1246" t="s">
        <v>167</v>
      </c>
      <c r="C58" s="322" t="s">
        <v>543</v>
      </c>
      <c r="D58" s="597"/>
      <c r="E58" s="1258">
        <v>225</v>
      </c>
      <c r="F58" s="1256"/>
      <c r="G58" s="1256"/>
      <c r="H58" s="63"/>
      <c r="I58" s="63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</row>
    <row r="59" spans="1:50" ht="12" customHeight="1" x14ac:dyDescent="0.25">
      <c r="A59" s="1241">
        <v>230</v>
      </c>
      <c r="B59" s="1243" t="s">
        <v>168</v>
      </c>
      <c r="C59" s="316" t="s">
        <v>543</v>
      </c>
      <c r="D59" s="588"/>
      <c r="E59" s="1257">
        <v>230</v>
      </c>
      <c r="F59" s="1256"/>
      <c r="G59" s="1256"/>
      <c r="H59" s="63"/>
      <c r="I59" s="63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</row>
    <row r="60" spans="1:50" ht="12" customHeight="1" x14ac:dyDescent="0.25">
      <c r="A60" s="1241">
        <v>235</v>
      </c>
      <c r="B60" s="1243" t="s">
        <v>169</v>
      </c>
      <c r="C60" s="316" t="s">
        <v>543</v>
      </c>
      <c r="D60" s="588"/>
      <c r="E60" s="1257">
        <v>235</v>
      </c>
      <c r="F60" s="1256"/>
      <c r="G60" s="1256"/>
      <c r="H60" s="63"/>
      <c r="I60" s="63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2" customHeight="1" x14ac:dyDescent="0.25">
      <c r="A61" s="1241">
        <v>240</v>
      </c>
      <c r="B61" s="1243" t="s">
        <v>170</v>
      </c>
      <c r="C61" s="316" t="s">
        <v>543</v>
      </c>
      <c r="D61" s="588"/>
      <c r="E61" s="1257">
        <v>240</v>
      </c>
      <c r="F61" s="1256"/>
      <c r="G61" s="1256"/>
      <c r="H61" s="63"/>
      <c r="I61" s="63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</row>
    <row r="62" spans="1:50" ht="12" customHeight="1" x14ac:dyDescent="0.25">
      <c r="A62" s="1241">
        <v>245</v>
      </c>
      <c r="B62" s="1243" t="s">
        <v>171</v>
      </c>
      <c r="C62" s="316" t="s">
        <v>543</v>
      </c>
      <c r="D62" s="588"/>
      <c r="E62" s="1257">
        <v>245</v>
      </c>
      <c r="F62" s="1256"/>
      <c r="G62" s="1256"/>
      <c r="H62" s="63"/>
      <c r="I62" s="63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</row>
    <row r="63" spans="1:50" ht="12" customHeight="1" x14ac:dyDescent="0.25">
      <c r="A63" s="1242">
        <v>250</v>
      </c>
      <c r="B63" s="1246" t="s">
        <v>172</v>
      </c>
      <c r="C63" s="322" t="s">
        <v>543</v>
      </c>
      <c r="D63" s="597"/>
      <c r="E63" s="1258">
        <v>250</v>
      </c>
      <c r="F63" s="1256"/>
      <c r="G63" s="1256"/>
      <c r="H63" s="63"/>
      <c r="I63" s="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</row>
    <row r="64" spans="1:50" ht="12" customHeight="1" x14ac:dyDescent="0.25">
      <c r="A64" s="1241">
        <v>255</v>
      </c>
      <c r="B64" s="1243" t="s">
        <v>173</v>
      </c>
      <c r="C64" s="316" t="s">
        <v>543</v>
      </c>
      <c r="D64" s="588"/>
      <c r="E64" s="1257">
        <v>255</v>
      </c>
      <c r="F64" s="1256"/>
      <c r="G64" s="1256"/>
      <c r="H64" s="63"/>
      <c r="I64" s="63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</row>
    <row r="65" spans="1:50" ht="12" customHeight="1" x14ac:dyDescent="0.25">
      <c r="A65" s="1241">
        <v>260</v>
      </c>
      <c r="B65" s="1243" t="s">
        <v>174</v>
      </c>
      <c r="C65" s="316" t="s">
        <v>543</v>
      </c>
      <c r="D65" s="588"/>
      <c r="E65" s="1257">
        <v>260</v>
      </c>
      <c r="F65" s="1256"/>
      <c r="G65" s="1256"/>
      <c r="H65" s="63"/>
      <c r="I65" s="63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</row>
    <row r="66" spans="1:50" ht="12" customHeight="1" x14ac:dyDescent="0.25">
      <c r="A66" s="1241">
        <v>265</v>
      </c>
      <c r="B66" s="1243" t="s">
        <v>175</v>
      </c>
      <c r="C66" s="782" t="s">
        <v>543</v>
      </c>
      <c r="D66" s="1253"/>
      <c r="E66" s="1257">
        <v>265</v>
      </c>
      <c r="F66" s="1256"/>
      <c r="G66" s="1256"/>
      <c r="H66" s="63"/>
      <c r="I66" s="63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</row>
    <row r="67" spans="1:50" ht="12" customHeight="1" x14ac:dyDescent="0.25">
      <c r="A67" s="1241">
        <v>270</v>
      </c>
      <c r="B67" s="1243" t="s">
        <v>176</v>
      </c>
      <c r="C67" s="316" t="s">
        <v>543</v>
      </c>
      <c r="D67" s="588"/>
      <c r="E67" s="1257">
        <v>270</v>
      </c>
      <c r="F67" s="1256"/>
      <c r="G67" s="1256"/>
      <c r="H67" s="63"/>
      <c r="I67" s="63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</row>
    <row r="68" spans="1:50" ht="12" customHeight="1" x14ac:dyDescent="0.25">
      <c r="A68" s="1242">
        <v>275</v>
      </c>
      <c r="B68" s="1246" t="s">
        <v>177</v>
      </c>
      <c r="C68" s="322" t="s">
        <v>543</v>
      </c>
      <c r="D68" s="597"/>
      <c r="E68" s="1258">
        <v>275</v>
      </c>
      <c r="F68" s="1256"/>
      <c r="G68" s="1256"/>
      <c r="H68" s="63"/>
      <c r="I68" s="63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</row>
    <row r="69" spans="1:50" ht="12" customHeight="1" x14ac:dyDescent="0.25">
      <c r="A69" s="1241">
        <v>280</v>
      </c>
      <c r="B69" s="1243" t="s">
        <v>178</v>
      </c>
      <c r="C69" s="316" t="s">
        <v>543</v>
      </c>
      <c r="D69" s="588"/>
      <c r="E69" s="1257">
        <v>280</v>
      </c>
      <c r="F69" s="1256"/>
      <c r="G69" s="1256"/>
      <c r="H69" s="63"/>
      <c r="I69" s="63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</row>
    <row r="70" spans="1:50" ht="12" customHeight="1" x14ac:dyDescent="0.25">
      <c r="A70" s="1242">
        <v>295</v>
      </c>
      <c r="B70" s="1246" t="s">
        <v>179</v>
      </c>
      <c r="C70" s="322" t="s">
        <v>543</v>
      </c>
      <c r="D70" s="597"/>
      <c r="E70" s="1258">
        <v>295</v>
      </c>
      <c r="F70" s="1256"/>
      <c r="G70" s="1256"/>
      <c r="H70" s="63"/>
      <c r="I70" s="63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</row>
    <row r="71" spans="1:50" ht="12" customHeight="1" thickBot="1" x14ac:dyDescent="0.3">
      <c r="A71" s="1241">
        <v>300</v>
      </c>
      <c r="B71" s="1243" t="s">
        <v>180</v>
      </c>
      <c r="C71" s="765" t="s">
        <v>391</v>
      </c>
      <c r="D71" s="603"/>
      <c r="E71" s="1257">
        <v>300</v>
      </c>
      <c r="F71" s="1256"/>
      <c r="G71" s="1256"/>
      <c r="H71" s="63"/>
      <c r="I71" s="63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</row>
    <row r="72" spans="1:50" ht="12" customHeight="1" thickTop="1" thickBot="1" x14ac:dyDescent="0.3">
      <c r="A72" s="1242">
        <v>350</v>
      </c>
      <c r="B72" s="663" t="s">
        <v>372</v>
      </c>
      <c r="C72" s="765" t="s">
        <v>391</v>
      </c>
      <c r="D72" s="603"/>
      <c r="E72" s="1242">
        <v>350</v>
      </c>
      <c r="F72" s="1256"/>
      <c r="G72" s="1256"/>
      <c r="H72" s="63"/>
      <c r="I72" s="63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</row>
    <row r="73" spans="1:50" ht="12" customHeight="1" thickTop="1" thickBot="1" x14ac:dyDescent="0.3">
      <c r="A73" s="1242">
        <v>370</v>
      </c>
      <c r="B73" s="1246" t="s">
        <v>311</v>
      </c>
      <c r="C73" s="765" t="s">
        <v>391</v>
      </c>
      <c r="D73" s="603"/>
      <c r="E73" s="1258">
        <v>370</v>
      </c>
      <c r="F73" s="1256"/>
      <c r="G73" s="1256"/>
      <c r="H73" s="63"/>
      <c r="I73" s="6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</row>
    <row r="74" spans="1:50" ht="12" customHeight="1" thickTop="1" x14ac:dyDescent="0.25">
      <c r="A74" s="1242"/>
      <c r="B74" s="503"/>
      <c r="C74" s="1247"/>
      <c r="D74" s="1247"/>
      <c r="E74" s="1242"/>
      <c r="F74" s="1256"/>
      <c r="G74" s="1256"/>
      <c r="H74" s="63"/>
      <c r="I74" s="63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</row>
    <row r="75" spans="1:50" ht="12" customHeight="1" x14ac:dyDescent="0.25">
      <c r="A75" s="71"/>
      <c r="B75" s="71"/>
      <c r="C75" s="71"/>
      <c r="D75" s="71"/>
      <c r="E75" s="72" t="s">
        <v>1894</v>
      </c>
      <c r="F75" s="51"/>
      <c r="G75" s="51"/>
      <c r="H75" s="63"/>
      <c r="I75" s="63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</row>
    <row r="76" spans="1:50" ht="12" customHeight="1" x14ac:dyDescent="0.25">
      <c r="A76" s="71"/>
      <c r="B76" s="71"/>
      <c r="C76" s="71"/>
      <c r="D76" s="71"/>
      <c r="E76" s="72"/>
      <c r="F76" s="51"/>
      <c r="G76" s="51"/>
      <c r="H76" s="63"/>
      <c r="I76" s="63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</row>
    <row r="77" spans="1:50" ht="12" customHeight="1" x14ac:dyDescent="0.25">
      <c r="A77" s="71"/>
      <c r="B77" s="71"/>
      <c r="C77" s="71"/>
      <c r="D77" s="71"/>
      <c r="E77" s="72"/>
      <c r="F77" s="51"/>
      <c r="G77" s="51"/>
      <c r="H77" s="63"/>
      <c r="I77" s="63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</row>
    <row r="78" spans="1:50" ht="12" customHeight="1" x14ac:dyDescent="0.25">
      <c r="A78" s="71"/>
      <c r="B78" s="71"/>
      <c r="C78" s="71"/>
      <c r="D78" s="71"/>
      <c r="E78" s="72"/>
      <c r="F78" s="51"/>
      <c r="G78" s="51"/>
      <c r="H78" s="63"/>
      <c r="I78" s="63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</row>
    <row r="79" spans="1:50" ht="12" customHeight="1" x14ac:dyDescent="0.25">
      <c r="A79" s="71"/>
      <c r="B79" s="71"/>
      <c r="C79" s="71"/>
      <c r="D79" s="71"/>
      <c r="E79" s="72"/>
      <c r="F79" s="51"/>
      <c r="G79" s="51"/>
      <c r="H79" s="63"/>
      <c r="I79" s="63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</row>
    <row r="80" spans="1:50" ht="12" customHeight="1" x14ac:dyDescent="0.25">
      <c r="A80" s="71"/>
      <c r="B80" s="71"/>
      <c r="C80" s="71"/>
      <c r="D80" s="71"/>
      <c r="E80" s="72"/>
      <c r="F80" s="51"/>
      <c r="G80" s="51"/>
      <c r="H80" s="63"/>
      <c r="I80" s="63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</row>
    <row r="81" spans="1:50" ht="15.6" x14ac:dyDescent="0.3">
      <c r="A81" s="1102" t="s">
        <v>570</v>
      </c>
      <c r="B81" s="1259"/>
      <c r="C81" s="6"/>
      <c r="D81" s="6"/>
      <c r="E81" s="6"/>
      <c r="F81" s="3"/>
      <c r="G81" s="6"/>
      <c r="H81" s="6"/>
      <c r="I81" s="6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</row>
  </sheetData>
  <phoneticPr fontId="2" type="noConversion"/>
  <printOptions horizontalCentered="1"/>
  <pageMargins left="0.25" right="0.25" top="0.25" bottom="0.25" header="0.5" footer="0.5"/>
  <pageSetup paperSize="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showGridLines="0" workbookViewId="0"/>
  </sheetViews>
  <sheetFormatPr defaultRowHeight="10.199999999999999" x14ac:dyDescent="0.2"/>
  <cols>
    <col min="1" max="1" width="3.6640625" style="1" customWidth="1"/>
    <col min="2" max="2" width="4.6640625" style="1" customWidth="1"/>
    <col min="3" max="3" width="25.6640625" style="1" customWidth="1"/>
    <col min="4" max="4" width="8.6640625" style="1" customWidth="1"/>
    <col min="5" max="5" width="18.109375" style="1" customWidth="1"/>
    <col min="6" max="7" width="7.6640625" style="1" customWidth="1"/>
    <col min="8" max="10" width="8.6640625" style="1" customWidth="1"/>
    <col min="11" max="16384" width="8.88671875" style="1"/>
  </cols>
  <sheetData>
    <row r="1" spans="1:11" ht="18.600000000000001" customHeight="1" x14ac:dyDescent="0.3">
      <c r="A1" s="258" t="s">
        <v>989</v>
      </c>
      <c r="B1" s="4" t="s">
        <v>990</v>
      </c>
      <c r="C1" s="6"/>
      <c r="D1" s="6"/>
      <c r="E1" s="6"/>
      <c r="F1" s="6"/>
      <c r="G1" s="6"/>
      <c r="H1" s="6"/>
      <c r="I1" s="6"/>
      <c r="J1" s="6"/>
    </row>
    <row r="2" spans="1:11" ht="8.2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1" ht="12" customHeight="1" x14ac:dyDescent="0.25">
      <c r="A3" s="71" t="s">
        <v>991</v>
      </c>
      <c r="B3" s="71"/>
      <c r="C3" s="71"/>
      <c r="D3" s="71"/>
      <c r="E3" s="71"/>
      <c r="F3" s="71"/>
      <c r="G3" s="71"/>
      <c r="H3" s="71"/>
      <c r="I3" s="71"/>
      <c r="J3" s="72" t="s">
        <v>633</v>
      </c>
      <c r="K3" s="259"/>
    </row>
    <row r="4" spans="1:11" ht="12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259"/>
    </row>
    <row r="5" spans="1:11" ht="12" customHeight="1" x14ac:dyDescent="0.25">
      <c r="A5" s="71" t="s">
        <v>992</v>
      </c>
      <c r="B5" s="71" t="s">
        <v>993</v>
      </c>
      <c r="C5" s="71"/>
      <c r="D5" s="71"/>
      <c r="E5" s="71"/>
      <c r="F5" s="71"/>
      <c r="G5" s="71"/>
      <c r="H5" s="71"/>
      <c r="I5" s="71"/>
      <c r="J5" s="71"/>
      <c r="K5" s="259"/>
    </row>
    <row r="6" spans="1:11" ht="12" customHeight="1" x14ac:dyDescent="0.25">
      <c r="A6" s="71"/>
      <c r="B6" s="260" t="s">
        <v>994</v>
      </c>
      <c r="C6" s="71" t="s">
        <v>995</v>
      </c>
      <c r="D6" s="71"/>
      <c r="E6" s="71"/>
      <c r="F6" s="71"/>
      <c r="G6" s="71"/>
      <c r="H6" s="71"/>
      <c r="I6" s="71"/>
      <c r="J6" s="71"/>
      <c r="K6" s="259"/>
    </row>
    <row r="7" spans="1:11" ht="12" customHeight="1" x14ac:dyDescent="0.25">
      <c r="A7" s="261"/>
      <c r="B7" s="261"/>
      <c r="C7" s="261"/>
      <c r="D7" s="261"/>
      <c r="E7" s="261"/>
      <c r="F7" s="261"/>
      <c r="G7" s="261"/>
      <c r="H7" s="261"/>
      <c r="I7" s="261"/>
      <c r="J7" s="261"/>
      <c r="K7" s="259"/>
    </row>
    <row r="8" spans="1:11" ht="12" customHeight="1" x14ac:dyDescent="0.25">
      <c r="A8" s="71"/>
      <c r="B8" s="71"/>
      <c r="C8" s="71"/>
      <c r="D8" s="71"/>
      <c r="E8" s="71"/>
      <c r="F8" s="71"/>
      <c r="G8" s="71"/>
      <c r="H8" s="71"/>
      <c r="I8" s="71"/>
      <c r="J8" s="71"/>
      <c r="K8" s="259"/>
    </row>
    <row r="9" spans="1:11" ht="12" customHeight="1" x14ac:dyDescent="0.25">
      <c r="A9" s="71" t="s">
        <v>996</v>
      </c>
      <c r="B9" s="71" t="s">
        <v>997</v>
      </c>
      <c r="C9" s="71"/>
      <c r="D9" s="71"/>
      <c r="E9" s="71"/>
      <c r="F9" s="71"/>
      <c r="G9" s="71"/>
      <c r="H9" s="71"/>
      <c r="I9" s="71"/>
      <c r="J9" s="71"/>
      <c r="K9" s="259"/>
    </row>
    <row r="10" spans="1:11" ht="12" customHeight="1" x14ac:dyDescent="0.25">
      <c r="A10" s="71"/>
      <c r="B10" s="71" t="s">
        <v>998</v>
      </c>
      <c r="C10" s="71"/>
      <c r="D10" s="71"/>
      <c r="E10" s="71"/>
      <c r="F10" s="71"/>
      <c r="G10" s="71"/>
      <c r="H10" s="71"/>
      <c r="I10" s="71"/>
      <c r="J10" s="71"/>
      <c r="K10" s="259"/>
    </row>
    <row r="11" spans="1:11" ht="12" customHeight="1" x14ac:dyDescent="0.25">
      <c r="A11" s="71"/>
      <c r="B11" s="260" t="s">
        <v>999</v>
      </c>
      <c r="C11" s="71" t="s">
        <v>995</v>
      </c>
      <c r="D11" s="71"/>
      <c r="E11" s="71"/>
      <c r="F11" s="71"/>
      <c r="G11" s="71"/>
      <c r="H11" s="71"/>
      <c r="I11" s="71"/>
      <c r="J11" s="71"/>
      <c r="K11" s="259"/>
    </row>
    <row r="12" spans="1:11" ht="12" customHeight="1" x14ac:dyDescent="0.25">
      <c r="A12" s="261"/>
      <c r="B12" s="261"/>
      <c r="C12" s="261"/>
      <c r="D12" s="261"/>
      <c r="E12" s="261"/>
      <c r="F12" s="261"/>
      <c r="G12" s="261"/>
      <c r="H12" s="261"/>
      <c r="I12" s="261"/>
      <c r="J12" s="261"/>
      <c r="K12" s="259"/>
    </row>
    <row r="13" spans="1:11" ht="12" customHeight="1" x14ac:dyDescent="0.25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259"/>
    </row>
    <row r="14" spans="1:11" ht="12" customHeight="1" x14ac:dyDescent="0.25">
      <c r="A14" s="71" t="s">
        <v>1000</v>
      </c>
      <c r="B14" s="71" t="s">
        <v>1001</v>
      </c>
      <c r="C14" s="71"/>
      <c r="D14" s="71"/>
      <c r="E14" s="71"/>
      <c r="F14" s="71"/>
      <c r="G14" s="71"/>
      <c r="H14" s="71"/>
      <c r="I14" s="71"/>
      <c r="J14" s="71"/>
      <c r="K14" s="259"/>
    </row>
    <row r="15" spans="1:11" ht="12" customHeight="1" x14ac:dyDescent="0.25">
      <c r="A15" s="71"/>
      <c r="B15" s="71" t="s">
        <v>1002</v>
      </c>
      <c r="C15" s="71"/>
      <c r="D15" s="71"/>
      <c r="E15" s="71"/>
      <c r="F15" s="71"/>
      <c r="G15" s="71"/>
      <c r="H15" s="71"/>
      <c r="I15" s="71"/>
      <c r="J15" s="71"/>
      <c r="K15" s="259"/>
    </row>
    <row r="16" spans="1:11" ht="12" customHeight="1" x14ac:dyDescent="0.25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259"/>
    </row>
    <row r="17" spans="1:11" ht="12" customHeight="1" x14ac:dyDescent="0.25">
      <c r="A17" s="262"/>
      <c r="B17" s="263"/>
      <c r="C17" s="264"/>
      <c r="D17" s="265" t="s">
        <v>1003</v>
      </c>
      <c r="E17" s="266" t="s">
        <v>1004</v>
      </c>
      <c r="F17" s="267"/>
      <c r="G17" s="267"/>
      <c r="H17" s="267"/>
      <c r="I17" s="267"/>
      <c r="J17" s="268"/>
      <c r="K17" s="259"/>
    </row>
    <row r="18" spans="1:11" ht="12" customHeight="1" x14ac:dyDescent="0.25">
      <c r="A18" s="269"/>
      <c r="B18" s="270"/>
      <c r="C18" s="271"/>
      <c r="D18" s="272" t="s">
        <v>1005</v>
      </c>
      <c r="E18" s="262"/>
      <c r="F18" s="263"/>
      <c r="G18" s="265" t="s">
        <v>1006</v>
      </c>
      <c r="H18" s="262"/>
      <c r="I18" s="273"/>
      <c r="J18" s="263"/>
      <c r="K18" s="259"/>
    </row>
    <row r="19" spans="1:11" ht="12" customHeight="1" x14ac:dyDescent="0.25">
      <c r="A19" s="269"/>
      <c r="B19" s="270"/>
      <c r="C19" s="272" t="s">
        <v>1007</v>
      </c>
      <c r="D19" s="272" t="s">
        <v>1008</v>
      </c>
      <c r="E19" s="269"/>
      <c r="F19" s="270"/>
      <c r="G19" s="272" t="s">
        <v>1005</v>
      </c>
      <c r="H19" s="269"/>
      <c r="I19" s="274"/>
      <c r="J19" s="270"/>
      <c r="K19" s="259"/>
    </row>
    <row r="20" spans="1:11" ht="12" customHeight="1" x14ac:dyDescent="0.25">
      <c r="A20" s="27" t="s">
        <v>756</v>
      </c>
      <c r="B20" s="13"/>
      <c r="C20" s="272" t="s">
        <v>1009</v>
      </c>
      <c r="D20" s="272" t="s">
        <v>1010</v>
      </c>
      <c r="E20" s="27" t="s">
        <v>1011</v>
      </c>
      <c r="F20" s="13"/>
      <c r="G20" s="272" t="s">
        <v>1012</v>
      </c>
      <c r="H20" s="27" t="s">
        <v>1013</v>
      </c>
      <c r="I20" s="275"/>
      <c r="J20" s="13"/>
      <c r="K20" s="259"/>
    </row>
    <row r="21" spans="1:11" ht="12" customHeight="1" x14ac:dyDescent="0.25">
      <c r="A21" s="276" t="s">
        <v>1014</v>
      </c>
      <c r="B21" s="18"/>
      <c r="C21" s="277" t="s">
        <v>1015</v>
      </c>
      <c r="D21" s="277" t="s">
        <v>1016</v>
      </c>
      <c r="E21" s="278" t="s">
        <v>1017</v>
      </c>
      <c r="F21" s="18"/>
      <c r="G21" s="277" t="s">
        <v>1018</v>
      </c>
      <c r="H21" s="278" t="s">
        <v>1019</v>
      </c>
      <c r="I21" s="28"/>
      <c r="J21" s="18"/>
      <c r="K21" s="259"/>
    </row>
    <row r="22" spans="1:11" ht="12" customHeight="1" x14ac:dyDescent="0.25">
      <c r="A22" s="279" t="s">
        <v>1020</v>
      </c>
      <c r="B22" s="280"/>
      <c r="C22" s="281"/>
      <c r="D22" s="282"/>
      <c r="E22" s="283"/>
      <c r="F22" s="284"/>
      <c r="G22" s="282"/>
      <c r="H22" s="283"/>
      <c r="I22" s="283"/>
      <c r="J22" s="284"/>
      <c r="K22" s="259"/>
    </row>
    <row r="23" spans="1:11" ht="12" customHeight="1" x14ac:dyDescent="0.25">
      <c r="A23" s="279" t="s">
        <v>1021</v>
      </c>
      <c r="B23" s="281"/>
      <c r="C23" s="281"/>
      <c r="D23" s="281"/>
      <c r="E23" s="285"/>
      <c r="F23" s="281"/>
      <c r="G23" s="281"/>
      <c r="H23" s="285"/>
      <c r="I23" s="285"/>
      <c r="J23" s="281"/>
      <c r="K23" s="259"/>
    </row>
    <row r="24" spans="1:11" ht="12" customHeight="1" x14ac:dyDescent="0.25">
      <c r="A24" s="279" t="s">
        <v>1022</v>
      </c>
      <c r="B24" s="281"/>
      <c r="C24" s="281"/>
      <c r="D24" s="281"/>
      <c r="E24" s="285"/>
      <c r="F24" s="281"/>
      <c r="G24" s="281"/>
      <c r="H24" s="285"/>
      <c r="I24" s="285"/>
      <c r="J24" s="281"/>
      <c r="K24" s="259"/>
    </row>
    <row r="25" spans="1:11" ht="12" customHeight="1" x14ac:dyDescent="0.25">
      <c r="A25" s="279" t="s">
        <v>1023</v>
      </c>
      <c r="B25" s="281"/>
      <c r="C25" s="281"/>
      <c r="D25" s="281"/>
      <c r="E25" s="285"/>
      <c r="F25" s="281"/>
      <c r="G25" s="281"/>
      <c r="H25" s="285"/>
      <c r="I25" s="285"/>
      <c r="J25" s="281"/>
      <c r="K25" s="259"/>
    </row>
    <row r="26" spans="1:11" ht="12" customHeight="1" x14ac:dyDescent="0.25">
      <c r="A26" s="286" t="s">
        <v>1024</v>
      </c>
      <c r="B26" s="287"/>
      <c r="C26" s="287"/>
      <c r="D26" s="287"/>
      <c r="E26" s="261"/>
      <c r="F26" s="287"/>
      <c r="G26" s="287"/>
      <c r="H26" s="261"/>
      <c r="I26" s="261"/>
      <c r="J26" s="287"/>
      <c r="K26" s="259"/>
    </row>
    <row r="27" spans="1:11" ht="12" customHeight="1" x14ac:dyDescent="0.25">
      <c r="A27" s="279" t="s">
        <v>1025</v>
      </c>
      <c r="B27" s="281"/>
      <c r="C27" s="281"/>
      <c r="D27" s="281"/>
      <c r="E27" s="285"/>
      <c r="F27" s="281"/>
      <c r="G27" s="281"/>
      <c r="H27" s="285"/>
      <c r="I27" s="285"/>
      <c r="J27" s="281"/>
      <c r="K27" s="259"/>
    </row>
    <row r="28" spans="1:11" ht="12" customHeight="1" x14ac:dyDescent="0.25">
      <c r="A28" s="279" t="s">
        <v>1026</v>
      </c>
      <c r="B28" s="281"/>
      <c r="C28" s="281"/>
      <c r="D28" s="281"/>
      <c r="E28" s="285"/>
      <c r="F28" s="281"/>
      <c r="G28" s="281"/>
      <c r="H28" s="285"/>
      <c r="I28" s="285"/>
      <c r="J28" s="281"/>
      <c r="K28" s="259"/>
    </row>
    <row r="29" spans="1:11" ht="12" customHeight="1" x14ac:dyDescent="0.25">
      <c r="A29" s="279" t="s">
        <v>1027</v>
      </c>
      <c r="B29" s="281"/>
      <c r="C29" s="281"/>
      <c r="D29" s="281"/>
      <c r="E29" s="285"/>
      <c r="F29" s="281"/>
      <c r="G29" s="281"/>
      <c r="H29" s="285"/>
      <c r="I29" s="285"/>
      <c r="J29" s="281"/>
      <c r="K29" s="259"/>
    </row>
    <row r="30" spans="1:11" ht="12" customHeight="1" x14ac:dyDescent="0.25">
      <c r="A30" s="279" t="s">
        <v>1028</v>
      </c>
      <c r="B30" s="281"/>
      <c r="C30" s="281"/>
      <c r="D30" s="281"/>
      <c r="E30" s="285"/>
      <c r="F30" s="281"/>
      <c r="G30" s="281"/>
      <c r="H30" s="285"/>
      <c r="I30" s="285"/>
      <c r="J30" s="281"/>
      <c r="K30" s="259"/>
    </row>
    <row r="31" spans="1:11" ht="12" customHeight="1" x14ac:dyDescent="0.25">
      <c r="A31" s="286" t="s">
        <v>1029</v>
      </c>
      <c r="B31" s="287"/>
      <c r="C31" s="287"/>
      <c r="D31" s="287"/>
      <c r="E31" s="261"/>
      <c r="F31" s="287"/>
      <c r="G31" s="287"/>
      <c r="H31" s="261"/>
      <c r="I31" s="261"/>
      <c r="J31" s="287"/>
      <c r="K31" s="259"/>
    </row>
    <row r="32" spans="1:11" ht="12" customHeight="1" x14ac:dyDescent="0.25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259"/>
    </row>
    <row r="33" spans="1:11" ht="12" customHeight="1" x14ac:dyDescent="0.25">
      <c r="A33" s="262"/>
      <c r="B33" s="273"/>
      <c r="C33" s="273"/>
      <c r="D33" s="273"/>
      <c r="E33" s="263"/>
      <c r="F33" s="262"/>
      <c r="G33" s="263"/>
      <c r="H33" s="266" t="s">
        <v>1030</v>
      </c>
      <c r="I33" s="267"/>
      <c r="J33" s="268"/>
      <c r="K33" s="259"/>
    </row>
    <row r="34" spans="1:11" ht="12" customHeight="1" x14ac:dyDescent="0.25">
      <c r="A34" s="27" t="s">
        <v>1031</v>
      </c>
      <c r="B34" s="5"/>
      <c r="C34" s="5"/>
      <c r="D34" s="5"/>
      <c r="E34" s="5"/>
      <c r="F34" s="27" t="s">
        <v>1032</v>
      </c>
      <c r="G34" s="13"/>
      <c r="H34" s="272" t="s">
        <v>1033</v>
      </c>
      <c r="I34" s="272" t="s">
        <v>1034</v>
      </c>
      <c r="J34" s="272" t="s">
        <v>634</v>
      </c>
      <c r="K34" s="259"/>
    </row>
    <row r="35" spans="1:11" ht="12" customHeight="1" x14ac:dyDescent="0.25">
      <c r="A35" s="276" t="s">
        <v>1035</v>
      </c>
      <c r="B35" s="28"/>
      <c r="C35" s="28"/>
      <c r="D35" s="28"/>
      <c r="E35" s="18"/>
      <c r="F35" s="278" t="s">
        <v>1036</v>
      </c>
      <c r="G35" s="18"/>
      <c r="H35" s="277" t="s">
        <v>1037</v>
      </c>
      <c r="I35" s="277" t="s">
        <v>1038</v>
      </c>
      <c r="J35" s="277" t="s">
        <v>1039</v>
      </c>
      <c r="K35" s="259"/>
    </row>
    <row r="36" spans="1:11" ht="12" customHeight="1" x14ac:dyDescent="0.25">
      <c r="A36" s="279" t="s">
        <v>1020</v>
      </c>
      <c r="B36" s="285"/>
      <c r="C36" s="285"/>
      <c r="D36" s="285"/>
      <c r="E36" s="281"/>
      <c r="F36" s="288" t="s">
        <v>1040</v>
      </c>
      <c r="G36" s="289"/>
      <c r="H36" s="290"/>
      <c r="I36" s="290"/>
      <c r="J36" s="290"/>
      <c r="K36" s="259"/>
    </row>
    <row r="37" spans="1:11" ht="12" customHeight="1" x14ac:dyDescent="0.25">
      <c r="A37" s="279" t="s">
        <v>1021</v>
      </c>
      <c r="B37" s="285"/>
      <c r="C37" s="285"/>
      <c r="D37" s="285"/>
      <c r="E37" s="281"/>
      <c r="F37" s="291"/>
      <c r="G37" s="292"/>
      <c r="H37" s="290"/>
      <c r="I37" s="290"/>
      <c r="J37" s="290"/>
      <c r="K37" s="259"/>
    </row>
    <row r="38" spans="1:11" ht="12" customHeight="1" x14ac:dyDescent="0.25">
      <c r="A38" s="279" t="s">
        <v>1022</v>
      </c>
      <c r="B38" s="285"/>
      <c r="C38" s="285"/>
      <c r="D38" s="285"/>
      <c r="E38" s="281"/>
      <c r="F38" s="291"/>
      <c r="G38" s="293"/>
      <c r="H38" s="290"/>
      <c r="I38" s="290"/>
      <c r="J38" s="290"/>
      <c r="K38" s="259"/>
    </row>
    <row r="39" spans="1:11" ht="12" customHeight="1" x14ac:dyDescent="0.25">
      <c r="A39" s="279" t="s">
        <v>1023</v>
      </c>
      <c r="B39" s="285"/>
      <c r="C39" s="285"/>
      <c r="D39" s="285"/>
      <c r="E39" s="281"/>
      <c r="F39" s="291"/>
      <c r="G39" s="292"/>
      <c r="H39" s="290"/>
      <c r="I39" s="290"/>
      <c r="J39" s="290"/>
      <c r="K39" s="259"/>
    </row>
    <row r="40" spans="1:11" ht="12" customHeight="1" x14ac:dyDescent="0.25">
      <c r="A40" s="286" t="s">
        <v>1024</v>
      </c>
      <c r="B40" s="261"/>
      <c r="C40" s="261"/>
      <c r="D40" s="261"/>
      <c r="E40" s="287"/>
      <c r="F40" s="261"/>
      <c r="G40" s="287"/>
      <c r="H40" s="287"/>
      <c r="I40" s="287"/>
      <c r="J40" s="287"/>
      <c r="K40" s="259"/>
    </row>
    <row r="41" spans="1:11" ht="12" customHeight="1" x14ac:dyDescent="0.25">
      <c r="A41" s="279" t="s">
        <v>1025</v>
      </c>
      <c r="B41" s="285"/>
      <c r="C41" s="285"/>
      <c r="D41" s="285"/>
      <c r="E41" s="281"/>
      <c r="F41" s="285"/>
      <c r="G41" s="281"/>
      <c r="H41" s="281"/>
      <c r="I41" s="281"/>
      <c r="J41" s="281"/>
      <c r="K41" s="259"/>
    </row>
    <row r="42" spans="1:11" ht="12" customHeight="1" x14ac:dyDescent="0.25">
      <c r="A42" s="279" t="s">
        <v>1026</v>
      </c>
      <c r="B42" s="285"/>
      <c r="C42" s="285"/>
      <c r="D42" s="285"/>
      <c r="E42" s="281"/>
      <c r="F42" s="285"/>
      <c r="G42" s="281"/>
      <c r="H42" s="281"/>
      <c r="I42" s="281"/>
      <c r="J42" s="281"/>
      <c r="K42" s="259"/>
    </row>
    <row r="43" spans="1:11" ht="12" customHeight="1" x14ac:dyDescent="0.25">
      <c r="A43" s="279" t="s">
        <v>1027</v>
      </c>
      <c r="B43" s="285"/>
      <c r="C43" s="285"/>
      <c r="D43" s="285"/>
      <c r="E43" s="281"/>
      <c r="F43" s="285"/>
      <c r="G43" s="281"/>
      <c r="H43" s="281"/>
      <c r="I43" s="281"/>
      <c r="J43" s="281"/>
      <c r="K43" s="259"/>
    </row>
    <row r="44" spans="1:11" ht="12" customHeight="1" x14ac:dyDescent="0.25">
      <c r="A44" s="279" t="s">
        <v>1028</v>
      </c>
      <c r="B44" s="285"/>
      <c r="C44" s="285"/>
      <c r="D44" s="285"/>
      <c r="E44" s="281"/>
      <c r="F44" s="285"/>
      <c r="G44" s="281"/>
      <c r="H44" s="281"/>
      <c r="I44" s="281"/>
      <c r="J44" s="281"/>
      <c r="K44" s="259"/>
    </row>
    <row r="45" spans="1:11" ht="12" customHeight="1" x14ac:dyDescent="0.25">
      <c r="A45" s="286" t="s">
        <v>1029</v>
      </c>
      <c r="B45" s="261"/>
      <c r="C45" s="261"/>
      <c r="D45" s="261"/>
      <c r="E45" s="287"/>
      <c r="F45" s="261"/>
      <c r="G45" s="287"/>
      <c r="H45" s="287"/>
      <c r="I45" s="287"/>
      <c r="J45" s="287"/>
      <c r="K45" s="259"/>
    </row>
    <row r="46" spans="1:11" ht="12" customHeight="1" x14ac:dyDescent="0.25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259"/>
    </row>
    <row r="47" spans="1:11" ht="12" customHeight="1" x14ac:dyDescent="0.25">
      <c r="A47" s="71" t="s">
        <v>1041</v>
      </c>
      <c r="B47" s="71"/>
      <c r="C47" s="71"/>
      <c r="D47" s="71"/>
      <c r="E47" s="71"/>
      <c r="F47" s="71"/>
      <c r="G47" s="71"/>
      <c r="H47" s="71"/>
      <c r="I47" s="71"/>
      <c r="J47" s="71"/>
      <c r="K47" s="259"/>
    </row>
    <row r="48" spans="1:11" ht="12" customHeight="1" x14ac:dyDescent="0.25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259"/>
    </row>
    <row r="49" spans="1:11" ht="12" customHeight="1" x14ac:dyDescent="0.25">
      <c r="A49" s="288" t="s">
        <v>1042</v>
      </c>
      <c r="B49" s="285"/>
      <c r="C49" s="285"/>
      <c r="D49" s="285"/>
      <c r="E49" s="285"/>
      <c r="F49" s="285"/>
      <c r="G49" s="285"/>
      <c r="H49" s="285"/>
      <c r="I49" s="285"/>
      <c r="J49" s="285"/>
      <c r="K49" s="259"/>
    </row>
    <row r="50" spans="1:11" ht="12" customHeight="1" x14ac:dyDescent="0.25">
      <c r="A50" s="294"/>
      <c r="B50" s="274"/>
      <c r="C50" s="274"/>
      <c r="D50" s="274"/>
      <c r="E50" s="274"/>
      <c r="F50" s="274"/>
      <c r="G50" s="274"/>
      <c r="H50" s="274"/>
      <c r="I50" s="274"/>
      <c r="J50" s="274"/>
      <c r="K50" s="259"/>
    </row>
    <row r="51" spans="1:11" ht="12" customHeight="1" x14ac:dyDescent="0.25">
      <c r="A51" s="288" t="s">
        <v>1043</v>
      </c>
      <c r="B51" s="285"/>
      <c r="C51" s="285"/>
      <c r="D51" s="285"/>
      <c r="E51" s="285"/>
      <c r="F51" s="285"/>
      <c r="G51" s="285"/>
      <c r="H51" s="285"/>
      <c r="I51" s="285"/>
      <c r="J51" s="285"/>
      <c r="K51" s="259"/>
    </row>
    <row r="52" spans="1:11" ht="12" customHeight="1" x14ac:dyDescent="0.25">
      <c r="A52" s="294"/>
      <c r="B52" s="274"/>
      <c r="C52" s="274"/>
      <c r="D52" s="274"/>
      <c r="E52" s="274"/>
      <c r="F52" s="274"/>
      <c r="G52" s="274"/>
      <c r="H52" s="274"/>
      <c r="I52" s="274"/>
      <c r="J52" s="274"/>
      <c r="K52" s="259"/>
    </row>
    <row r="53" spans="1:11" ht="12" customHeight="1" x14ac:dyDescent="0.25">
      <c r="A53" s="288" t="s">
        <v>1044</v>
      </c>
      <c r="B53" s="285"/>
      <c r="C53" s="285"/>
      <c r="D53" s="285"/>
      <c r="E53" s="285"/>
      <c r="F53" s="285"/>
      <c r="G53" s="285"/>
      <c r="H53" s="285"/>
      <c r="I53" s="285"/>
      <c r="J53" s="285"/>
      <c r="K53" s="259"/>
    </row>
    <row r="54" spans="1:11" ht="12" customHeight="1" x14ac:dyDescent="0.25">
      <c r="A54" s="294"/>
      <c r="B54" s="274"/>
      <c r="C54" s="274"/>
      <c r="D54" s="274"/>
      <c r="E54" s="274"/>
      <c r="F54" s="274"/>
      <c r="G54" s="274"/>
      <c r="H54" s="274"/>
      <c r="I54" s="274"/>
      <c r="J54" s="274"/>
      <c r="K54" s="259"/>
    </row>
    <row r="55" spans="1:11" ht="12" customHeight="1" x14ac:dyDescent="0.25">
      <c r="A55" s="288" t="s">
        <v>1045</v>
      </c>
      <c r="B55" s="285"/>
      <c r="C55" s="285"/>
      <c r="D55" s="285"/>
      <c r="E55" s="285"/>
      <c r="F55" s="285"/>
      <c r="G55" s="285"/>
      <c r="H55" s="285"/>
      <c r="I55" s="285"/>
      <c r="J55" s="285"/>
      <c r="K55" s="259"/>
    </row>
    <row r="56" spans="1:11" ht="9.75" customHeight="1" x14ac:dyDescent="0.25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259"/>
    </row>
    <row r="57" spans="1:11" ht="10.5" customHeight="1" x14ac:dyDescent="0.25">
      <c r="A57" s="71" t="s">
        <v>1046</v>
      </c>
      <c r="B57" s="71"/>
      <c r="C57" s="71"/>
      <c r="D57" s="71"/>
      <c r="E57" s="71"/>
      <c r="F57" s="71"/>
      <c r="G57" s="71"/>
      <c r="H57" s="71"/>
      <c r="I57" s="71"/>
      <c r="J57" s="71"/>
      <c r="K57" s="259"/>
    </row>
    <row r="58" spans="1:11" ht="4.5" customHeight="1" x14ac:dyDescent="0.25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259"/>
    </row>
    <row r="59" spans="1:11" ht="12" x14ac:dyDescent="0.25">
      <c r="A59" s="71" t="s">
        <v>1047</v>
      </c>
      <c r="B59" s="71"/>
      <c r="C59" s="71"/>
      <c r="D59" s="71"/>
      <c r="E59" s="71"/>
      <c r="F59" s="71"/>
      <c r="G59" s="71"/>
      <c r="H59" s="71"/>
      <c r="I59" s="71"/>
      <c r="J59" s="71"/>
      <c r="K59" s="259"/>
    </row>
    <row r="60" spans="1:11" ht="12" x14ac:dyDescent="0.25">
      <c r="A60" s="71" t="s">
        <v>1048</v>
      </c>
      <c r="B60" s="71"/>
      <c r="C60" s="71"/>
      <c r="D60" s="71"/>
      <c r="E60" s="71"/>
      <c r="F60" s="71"/>
      <c r="G60" s="71"/>
      <c r="H60" s="71"/>
      <c r="I60" s="71"/>
      <c r="J60" s="71"/>
      <c r="K60" s="259"/>
    </row>
    <row r="61" spans="1:11" ht="9" customHeight="1" x14ac:dyDescent="0.25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259"/>
    </row>
    <row r="62" spans="1:11" ht="10.5" customHeight="1" x14ac:dyDescent="0.25">
      <c r="A62" s="71" t="s">
        <v>1049</v>
      </c>
      <c r="B62" s="71"/>
      <c r="C62" s="71"/>
      <c r="D62" s="71"/>
      <c r="E62" s="71"/>
      <c r="F62" s="71"/>
      <c r="G62" s="71"/>
      <c r="H62" s="71"/>
      <c r="I62" s="71"/>
      <c r="J62" s="71"/>
      <c r="K62" s="259"/>
    </row>
    <row r="63" spans="1:11" ht="9" customHeight="1" x14ac:dyDescent="0.25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259"/>
    </row>
    <row r="64" spans="1:11" ht="12" x14ac:dyDescent="0.25">
      <c r="A64" s="71" t="s">
        <v>1050</v>
      </c>
      <c r="B64" s="71"/>
      <c r="C64" s="71"/>
      <c r="D64" s="71"/>
      <c r="E64" s="71"/>
      <c r="F64" s="71"/>
      <c r="G64" s="71"/>
      <c r="H64" s="71"/>
      <c r="I64" s="71"/>
      <c r="J64" s="71"/>
      <c r="K64" s="259"/>
    </row>
    <row r="65" spans="1:11" ht="9" customHeight="1" x14ac:dyDescent="0.25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259"/>
    </row>
    <row r="66" spans="1:11" ht="10.5" customHeight="1" x14ac:dyDescent="0.25">
      <c r="A66" s="71" t="s">
        <v>1051</v>
      </c>
      <c r="B66" s="71"/>
      <c r="C66" s="71"/>
      <c r="D66" s="71"/>
      <c r="E66" s="71"/>
      <c r="F66" s="71"/>
      <c r="G66" s="71"/>
      <c r="H66" s="71"/>
      <c r="I66" s="71"/>
      <c r="J66" s="71"/>
      <c r="K66" s="259"/>
    </row>
    <row r="67" spans="1:11" ht="9" customHeight="1" x14ac:dyDescent="0.25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259"/>
    </row>
    <row r="68" spans="1:11" ht="10.5" customHeight="1" x14ac:dyDescent="0.25">
      <c r="A68" s="71" t="s">
        <v>1052</v>
      </c>
      <c r="B68" s="71"/>
      <c r="C68" s="71"/>
      <c r="D68" s="71"/>
      <c r="E68" s="71"/>
      <c r="F68" s="71"/>
      <c r="G68" s="71"/>
      <c r="H68" s="71"/>
      <c r="I68" s="71"/>
      <c r="J68" s="71"/>
      <c r="K68" s="259"/>
    </row>
    <row r="69" spans="1:11" ht="10.5" customHeight="1" x14ac:dyDescent="0.25">
      <c r="A69" s="71" t="s">
        <v>1053</v>
      </c>
      <c r="B69" s="71"/>
      <c r="C69" s="71"/>
      <c r="D69" s="71"/>
      <c r="E69" s="71"/>
      <c r="F69" s="71"/>
      <c r="G69" s="71"/>
      <c r="H69" s="71"/>
      <c r="I69" s="71"/>
      <c r="J69" s="71"/>
      <c r="K69" s="259"/>
    </row>
    <row r="70" spans="1:11" ht="9" customHeight="1" x14ac:dyDescent="0.25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259"/>
    </row>
    <row r="71" spans="1:11" ht="12" x14ac:dyDescent="0.25">
      <c r="A71" s="71" t="s">
        <v>1054</v>
      </c>
      <c r="B71" s="71"/>
      <c r="C71" s="71"/>
      <c r="D71" s="71"/>
      <c r="E71" s="71"/>
      <c r="F71" s="71"/>
      <c r="G71" s="71"/>
      <c r="H71" s="71"/>
      <c r="I71" s="71"/>
      <c r="J71" s="71"/>
      <c r="K71" s="259"/>
    </row>
    <row r="72" spans="1:11" ht="9" customHeight="1" x14ac:dyDescent="0.25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259"/>
    </row>
    <row r="73" spans="1:11" ht="10.5" customHeight="1" x14ac:dyDescent="0.25">
      <c r="A73" s="71" t="s">
        <v>1055</v>
      </c>
      <c r="B73" s="71"/>
      <c r="C73" s="71"/>
      <c r="D73" s="71"/>
      <c r="E73" s="71"/>
      <c r="F73" s="71"/>
      <c r="G73" s="71"/>
      <c r="H73" s="71"/>
      <c r="I73" s="71"/>
      <c r="J73" s="71"/>
      <c r="K73" s="259"/>
    </row>
    <row r="74" spans="1:11" ht="12" x14ac:dyDescent="0.25">
      <c r="A74" s="71" t="s">
        <v>1056</v>
      </c>
      <c r="B74" s="71"/>
      <c r="C74" s="71"/>
      <c r="D74" s="71"/>
      <c r="E74" s="71"/>
      <c r="F74" s="71"/>
      <c r="G74" s="71"/>
      <c r="H74" s="71"/>
      <c r="I74" s="71"/>
      <c r="J74" s="71"/>
      <c r="K74" s="259"/>
    </row>
    <row r="75" spans="1:11" ht="9" customHeight="1" x14ac:dyDescent="0.2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259"/>
    </row>
    <row r="76" spans="1:11" ht="10.5" customHeight="1" x14ac:dyDescent="0.25">
      <c r="A76" s="71" t="s">
        <v>1057</v>
      </c>
      <c r="B76" s="71"/>
      <c r="C76" s="71"/>
      <c r="D76" s="71"/>
      <c r="E76" s="71"/>
      <c r="F76" s="71"/>
      <c r="G76" s="71"/>
      <c r="H76" s="71"/>
      <c r="I76" s="71"/>
      <c r="J76" s="71"/>
      <c r="K76" s="259"/>
    </row>
    <row r="77" spans="1:11" ht="9" customHeight="1" x14ac:dyDescent="0.25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259"/>
    </row>
    <row r="78" spans="1:11" ht="10.5" customHeight="1" x14ac:dyDescent="0.25">
      <c r="A78" s="71" t="s">
        <v>1058</v>
      </c>
      <c r="B78" s="71"/>
      <c r="C78" s="71"/>
      <c r="D78" s="71"/>
      <c r="E78" s="71"/>
      <c r="F78" s="71"/>
      <c r="G78" s="71"/>
      <c r="H78" s="71"/>
      <c r="I78" s="71"/>
      <c r="J78" s="71"/>
      <c r="K78" s="259"/>
    </row>
    <row r="79" spans="1:11" ht="12" x14ac:dyDescent="0.25">
      <c r="A79" s="71"/>
      <c r="B79" s="71" t="s">
        <v>1059</v>
      </c>
      <c r="C79" s="71"/>
      <c r="D79" s="71"/>
      <c r="E79" s="71"/>
      <c r="F79" s="71"/>
      <c r="G79" s="71"/>
      <c r="H79" s="71"/>
      <c r="I79" s="71"/>
      <c r="J79" s="71"/>
      <c r="K79" s="259"/>
    </row>
    <row r="80" spans="1:11" ht="12" x14ac:dyDescent="0.25">
      <c r="A80" s="71"/>
      <c r="B80" s="71" t="s">
        <v>1060</v>
      </c>
      <c r="C80" s="71"/>
      <c r="D80" s="71"/>
      <c r="E80" s="71"/>
      <c r="F80" s="71"/>
      <c r="G80" s="71"/>
      <c r="H80" s="71"/>
      <c r="I80" s="71"/>
      <c r="J80" s="71"/>
      <c r="K80" s="259"/>
    </row>
    <row r="81" spans="1:11" ht="12" x14ac:dyDescent="0.25">
      <c r="A81" s="71"/>
      <c r="B81" s="71"/>
      <c r="C81" s="71"/>
      <c r="D81" s="71"/>
      <c r="E81" s="71"/>
      <c r="F81" s="71"/>
      <c r="G81" s="71"/>
      <c r="H81" s="71"/>
      <c r="I81" s="71"/>
      <c r="J81" s="72" t="s">
        <v>1875</v>
      </c>
      <c r="K81" s="259"/>
    </row>
    <row r="82" spans="1:11" ht="12" x14ac:dyDescent="0.25">
      <c r="A82" s="71"/>
      <c r="B82" s="71"/>
      <c r="C82" s="71"/>
      <c r="D82" s="71"/>
      <c r="E82" s="71"/>
      <c r="F82" s="71"/>
      <c r="G82" s="71"/>
      <c r="H82" s="71"/>
      <c r="I82" s="71"/>
      <c r="J82" s="72"/>
      <c r="K82" s="259"/>
    </row>
    <row r="83" spans="1:11" ht="12" x14ac:dyDescent="0.25">
      <c r="A83" s="71"/>
      <c r="B83" s="71"/>
      <c r="C83" s="71"/>
      <c r="D83" s="71"/>
      <c r="E83" s="71"/>
      <c r="F83" s="71"/>
      <c r="G83" s="71"/>
      <c r="H83" s="71"/>
      <c r="I83" s="71"/>
      <c r="J83" s="72"/>
      <c r="K83" s="259"/>
    </row>
    <row r="84" spans="1:11" ht="12" x14ac:dyDescent="0.25">
      <c r="A84" s="71"/>
      <c r="B84" s="71"/>
      <c r="C84" s="71"/>
      <c r="D84" s="71"/>
      <c r="E84" s="71"/>
      <c r="F84" s="71"/>
      <c r="G84" s="71"/>
      <c r="H84" s="71"/>
      <c r="I84" s="71"/>
      <c r="J84" s="72"/>
      <c r="K84" s="259"/>
    </row>
    <row r="85" spans="1:11" ht="15.6" x14ac:dyDescent="0.3">
      <c r="A85" s="295" t="s">
        <v>989</v>
      </c>
      <c r="B85" s="6"/>
      <c r="C85" s="6"/>
      <c r="D85" s="6"/>
      <c r="E85" s="6"/>
      <c r="F85" s="6"/>
      <c r="G85" s="6"/>
      <c r="H85" s="6"/>
      <c r="I85" s="6"/>
      <c r="J85" s="6"/>
    </row>
    <row r="86" spans="1:11" ht="10.5" customHeight="1" x14ac:dyDescent="0.2">
      <c r="A86" s="296"/>
      <c r="B86" s="296"/>
      <c r="C86" s="296"/>
      <c r="D86" s="296"/>
      <c r="E86" s="296"/>
      <c r="F86" s="296"/>
      <c r="G86" s="296"/>
      <c r="H86" s="296"/>
      <c r="I86" s="296"/>
      <c r="J86" s="296"/>
    </row>
    <row r="87" spans="1:11" ht="9.75" customHeight="1" x14ac:dyDescent="0.2"/>
    <row r="88" spans="1:11" x14ac:dyDescent="0.2">
      <c r="J88" s="297"/>
    </row>
    <row r="89" spans="1:11" ht="12.6" x14ac:dyDescent="0.25">
      <c r="A89" s="298"/>
      <c r="B89" s="24"/>
      <c r="C89" s="24"/>
      <c r="D89" s="24"/>
      <c r="E89" s="24"/>
      <c r="F89" s="24"/>
      <c r="G89" s="24"/>
      <c r="H89" s="24"/>
      <c r="I89" s="24"/>
      <c r="J89" s="24"/>
    </row>
  </sheetData>
  <phoneticPr fontId="2" type="noConversion"/>
  <printOptions horizontalCentered="1"/>
  <pageMargins left="0.25" right="0.25" top="0.25" bottom="0.25" header="0.5" footer="0.5"/>
  <pageSetup paperSize="5" orientation="portrait" horizontalDpi="12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showGridLines="0" workbookViewId="0"/>
  </sheetViews>
  <sheetFormatPr defaultRowHeight="10.199999999999999" x14ac:dyDescent="0.2"/>
  <cols>
    <col min="1" max="1" width="3.6640625" style="1" customWidth="1"/>
    <col min="2" max="2" width="17.44140625" style="1" customWidth="1"/>
    <col min="3" max="3" width="13.6640625" style="1" customWidth="1"/>
    <col min="4" max="10" width="8.6640625" style="1" customWidth="1"/>
    <col min="11" max="11" width="3.6640625" style="1" customWidth="1"/>
    <col min="12" max="16384" width="8.88671875" style="1"/>
  </cols>
  <sheetData>
    <row r="1" spans="1:12" ht="18.600000000000001" customHeight="1" x14ac:dyDescent="0.3">
      <c r="A1" s="258" t="s">
        <v>1061</v>
      </c>
      <c r="B1" s="299" t="s">
        <v>990</v>
      </c>
      <c r="C1" s="6"/>
      <c r="D1" s="6"/>
      <c r="E1" s="6"/>
      <c r="F1" s="6"/>
      <c r="G1" s="6"/>
      <c r="H1" s="6"/>
      <c r="I1" s="6"/>
      <c r="J1" s="6"/>
      <c r="K1" s="63"/>
    </row>
    <row r="2" spans="1:12" ht="8.2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2" ht="12" x14ac:dyDescent="0.25">
      <c r="A3" s="71" t="s">
        <v>1062</v>
      </c>
      <c r="B3" s="274"/>
      <c r="C3" s="274"/>
      <c r="D3" s="274"/>
      <c r="E3" s="274"/>
      <c r="F3" s="71"/>
      <c r="G3" s="71"/>
      <c r="H3" s="71"/>
      <c r="I3" s="274"/>
      <c r="J3" s="274"/>
      <c r="K3" s="72" t="s">
        <v>633</v>
      </c>
      <c r="L3" s="259"/>
    </row>
    <row r="4" spans="1:12" ht="15" customHeight="1" x14ac:dyDescent="0.25">
      <c r="A4" s="274"/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59"/>
    </row>
    <row r="5" spans="1:12" ht="12" x14ac:dyDescent="0.25">
      <c r="A5" s="300" t="s">
        <v>1063</v>
      </c>
      <c r="B5" s="275" t="s">
        <v>1064</v>
      </c>
      <c r="C5" s="275"/>
      <c r="D5" s="275"/>
      <c r="E5" s="275"/>
      <c r="F5" s="275"/>
      <c r="G5" s="275"/>
      <c r="H5" s="275"/>
      <c r="I5" s="275"/>
      <c r="J5" s="275"/>
      <c r="K5" s="275"/>
      <c r="L5" s="259"/>
    </row>
    <row r="6" spans="1:12" ht="12" customHeight="1" x14ac:dyDescent="0.25">
      <c r="A6" s="262"/>
      <c r="B6" s="273"/>
      <c r="C6" s="262"/>
      <c r="D6" s="273"/>
      <c r="E6" s="301" t="s">
        <v>1065</v>
      </c>
      <c r="F6" s="262"/>
      <c r="G6" s="302"/>
      <c r="H6" s="262"/>
      <c r="I6" s="302"/>
      <c r="J6" s="262"/>
      <c r="K6" s="263"/>
      <c r="L6" s="259"/>
    </row>
    <row r="7" spans="1:12" ht="12" customHeight="1" x14ac:dyDescent="0.25">
      <c r="A7" s="269"/>
      <c r="B7" s="71"/>
      <c r="C7" s="269"/>
      <c r="D7" s="71"/>
      <c r="E7" s="303" t="s">
        <v>1066</v>
      </c>
      <c r="F7" s="304" t="s">
        <v>1067</v>
      </c>
      <c r="G7" s="305"/>
      <c r="H7" s="304" t="s">
        <v>1068</v>
      </c>
      <c r="I7" s="305"/>
      <c r="J7" s="269"/>
      <c r="K7" s="270"/>
      <c r="L7" s="259"/>
    </row>
    <row r="8" spans="1:12" ht="12" customHeight="1" x14ac:dyDescent="0.25">
      <c r="A8" s="269"/>
      <c r="B8" s="71"/>
      <c r="C8" s="269"/>
      <c r="D8" s="71"/>
      <c r="E8" s="306" t="s">
        <v>1069</v>
      </c>
      <c r="F8" s="307" t="s">
        <v>1003</v>
      </c>
      <c r="G8" s="306" t="s">
        <v>1069</v>
      </c>
      <c r="H8" s="307" t="s">
        <v>1003</v>
      </c>
      <c r="I8" s="306" t="s">
        <v>1069</v>
      </c>
      <c r="J8" s="308"/>
      <c r="K8" s="309"/>
      <c r="L8" s="259"/>
    </row>
    <row r="9" spans="1:12" ht="12" customHeight="1" x14ac:dyDescent="0.25">
      <c r="A9" s="269"/>
      <c r="B9" s="71"/>
      <c r="C9" s="269"/>
      <c r="D9" s="71"/>
      <c r="E9" s="306" t="s">
        <v>1070</v>
      </c>
      <c r="F9" s="307" t="s">
        <v>1071</v>
      </c>
      <c r="G9" s="306" t="s">
        <v>1070</v>
      </c>
      <c r="H9" s="307" t="s">
        <v>1070</v>
      </c>
      <c r="I9" s="306" t="s">
        <v>1070</v>
      </c>
      <c r="J9" s="27" t="s">
        <v>1072</v>
      </c>
      <c r="K9" s="13"/>
      <c r="L9" s="259"/>
    </row>
    <row r="10" spans="1:12" ht="12" customHeight="1" x14ac:dyDescent="0.25">
      <c r="A10" s="269"/>
      <c r="B10" s="71"/>
      <c r="C10" s="269"/>
      <c r="D10" s="71"/>
      <c r="E10" s="306" t="s">
        <v>1073</v>
      </c>
      <c r="F10" s="307" t="s">
        <v>1074</v>
      </c>
      <c r="G10" s="306" t="s">
        <v>1073</v>
      </c>
      <c r="H10" s="307" t="s">
        <v>1075</v>
      </c>
      <c r="I10" s="306" t="s">
        <v>1073</v>
      </c>
      <c r="J10" s="27" t="s">
        <v>1076</v>
      </c>
      <c r="K10" s="13"/>
      <c r="L10" s="259"/>
    </row>
    <row r="11" spans="1:12" ht="12" customHeight="1" x14ac:dyDescent="0.25">
      <c r="A11" s="269"/>
      <c r="B11" s="71"/>
      <c r="C11" s="269"/>
      <c r="D11" s="71"/>
      <c r="E11" s="306" t="s">
        <v>1077</v>
      </c>
      <c r="F11" s="307" t="s">
        <v>1078</v>
      </c>
      <c r="G11" s="306" t="s">
        <v>1077</v>
      </c>
      <c r="H11" s="307" t="s">
        <v>1079</v>
      </c>
      <c r="I11" s="306" t="s">
        <v>1077</v>
      </c>
      <c r="J11" s="27" t="s">
        <v>1080</v>
      </c>
      <c r="K11" s="13"/>
      <c r="L11" s="259"/>
    </row>
    <row r="12" spans="1:12" ht="12" customHeight="1" x14ac:dyDescent="0.25">
      <c r="A12" s="269"/>
      <c r="B12" s="71"/>
      <c r="C12" s="269"/>
      <c r="D12" s="71"/>
      <c r="E12" s="306" t="s">
        <v>1081</v>
      </c>
      <c r="F12" s="307" t="s">
        <v>1082</v>
      </c>
      <c r="G12" s="306" t="s">
        <v>1081</v>
      </c>
      <c r="H12" s="307" t="s">
        <v>1083</v>
      </c>
      <c r="I12" s="306" t="s">
        <v>1081</v>
      </c>
      <c r="J12" s="27" t="s">
        <v>1084</v>
      </c>
      <c r="K12" s="13"/>
      <c r="L12" s="259"/>
    </row>
    <row r="13" spans="1:12" ht="12" customHeight="1" x14ac:dyDescent="0.25">
      <c r="A13" s="27" t="s">
        <v>1011</v>
      </c>
      <c r="B13" s="5"/>
      <c r="C13" s="27" t="s">
        <v>1085</v>
      </c>
      <c r="D13" s="5"/>
      <c r="E13" s="306" t="s">
        <v>1086</v>
      </c>
      <c r="F13" s="307" t="s">
        <v>1087</v>
      </c>
      <c r="G13" s="306" t="s">
        <v>1086</v>
      </c>
      <c r="H13" s="307"/>
      <c r="I13" s="306" t="s">
        <v>1086</v>
      </c>
      <c r="J13" s="27" t="s">
        <v>1088</v>
      </c>
      <c r="K13" s="13"/>
      <c r="L13" s="259"/>
    </row>
    <row r="14" spans="1:12" ht="12" customHeight="1" x14ac:dyDescent="0.25">
      <c r="A14" s="276" t="s">
        <v>1014</v>
      </c>
      <c r="B14" s="305"/>
      <c r="C14" s="276" t="s">
        <v>1015</v>
      </c>
      <c r="D14" s="305"/>
      <c r="E14" s="310" t="s">
        <v>1016</v>
      </c>
      <c r="F14" s="310" t="s">
        <v>1017</v>
      </c>
      <c r="G14" s="310" t="s">
        <v>1018</v>
      </c>
      <c r="H14" s="310" t="s">
        <v>1019</v>
      </c>
      <c r="I14" s="310" t="s">
        <v>1035</v>
      </c>
      <c r="J14" s="276" t="s">
        <v>1036</v>
      </c>
      <c r="K14" s="18"/>
      <c r="L14" s="259"/>
    </row>
    <row r="15" spans="1:12" ht="12" customHeight="1" x14ac:dyDescent="0.25">
      <c r="A15" s="311"/>
      <c r="B15" s="312"/>
      <c r="C15" s="311"/>
      <c r="D15" s="312"/>
      <c r="E15" s="313"/>
      <c r="F15" s="313"/>
      <c r="G15" s="313"/>
      <c r="H15" s="313"/>
      <c r="I15" s="313"/>
      <c r="J15" s="311"/>
      <c r="K15" s="13"/>
      <c r="L15" s="259"/>
    </row>
    <row r="16" spans="1:12" ht="12" customHeight="1" x14ac:dyDescent="0.25">
      <c r="A16" s="279" t="s">
        <v>1089</v>
      </c>
      <c r="B16" s="314"/>
      <c r="C16" s="315"/>
      <c r="D16" s="314"/>
      <c r="E16" s="316"/>
      <c r="F16" s="316"/>
      <c r="G16" s="316"/>
      <c r="H16" s="316"/>
      <c r="I16" s="316"/>
      <c r="J16" s="315"/>
      <c r="K16" s="281"/>
      <c r="L16" s="259"/>
    </row>
    <row r="17" spans="1:12" ht="12" customHeight="1" x14ac:dyDescent="0.25">
      <c r="A17" s="317"/>
      <c r="B17" s="318"/>
      <c r="C17" s="269"/>
      <c r="D17" s="318"/>
      <c r="E17" s="319"/>
      <c r="F17" s="319"/>
      <c r="G17" s="319"/>
      <c r="H17" s="319"/>
      <c r="I17" s="319"/>
      <c r="J17" s="269"/>
      <c r="K17" s="270"/>
      <c r="L17" s="259"/>
    </row>
    <row r="18" spans="1:12" ht="12" customHeight="1" x14ac:dyDescent="0.25">
      <c r="A18" s="279" t="s">
        <v>1090</v>
      </c>
      <c r="B18" s="314"/>
      <c r="C18" s="315"/>
      <c r="D18" s="314"/>
      <c r="E18" s="316"/>
      <c r="F18" s="316"/>
      <c r="G18" s="316"/>
      <c r="H18" s="316"/>
      <c r="I18" s="316"/>
      <c r="J18" s="315"/>
      <c r="K18" s="281"/>
      <c r="L18" s="259"/>
    </row>
    <row r="19" spans="1:12" ht="12" customHeight="1" x14ac:dyDescent="0.25">
      <c r="A19" s="317"/>
      <c r="B19" s="318"/>
      <c r="C19" s="269"/>
      <c r="D19" s="318"/>
      <c r="E19" s="319"/>
      <c r="F19" s="319"/>
      <c r="G19" s="319"/>
      <c r="H19" s="319"/>
      <c r="I19" s="319"/>
      <c r="J19" s="269"/>
      <c r="K19" s="270"/>
      <c r="L19" s="259"/>
    </row>
    <row r="20" spans="1:12" ht="12" customHeight="1" x14ac:dyDescent="0.25">
      <c r="A20" s="279" t="s">
        <v>1091</v>
      </c>
      <c r="B20" s="314"/>
      <c r="C20" s="315"/>
      <c r="D20" s="314"/>
      <c r="E20" s="316"/>
      <c r="F20" s="316"/>
      <c r="G20" s="316"/>
      <c r="H20" s="316"/>
      <c r="I20" s="316"/>
      <c r="J20" s="315"/>
      <c r="K20" s="281"/>
      <c r="L20" s="259"/>
    </row>
    <row r="21" spans="1:12" ht="12" customHeight="1" x14ac:dyDescent="0.25">
      <c r="A21" s="317"/>
      <c r="B21" s="318"/>
      <c r="C21" s="269"/>
      <c r="D21" s="318"/>
      <c r="E21" s="319"/>
      <c r="F21" s="319"/>
      <c r="G21" s="319"/>
      <c r="H21" s="319"/>
      <c r="I21" s="319"/>
      <c r="J21" s="269"/>
      <c r="K21" s="270"/>
      <c r="L21" s="259"/>
    </row>
    <row r="22" spans="1:12" ht="12" customHeight="1" x14ac:dyDescent="0.25">
      <c r="A22" s="279" t="s">
        <v>1092</v>
      </c>
      <c r="B22" s="314"/>
      <c r="C22" s="315"/>
      <c r="D22" s="314"/>
      <c r="E22" s="316"/>
      <c r="F22" s="316"/>
      <c r="G22" s="316"/>
      <c r="H22" s="316"/>
      <c r="I22" s="316"/>
      <c r="J22" s="315"/>
      <c r="K22" s="281"/>
      <c r="L22" s="259"/>
    </row>
    <row r="23" spans="1:12" ht="12" customHeight="1" x14ac:dyDescent="0.25">
      <c r="A23" s="317"/>
      <c r="B23" s="318"/>
      <c r="C23" s="269"/>
      <c r="D23" s="318"/>
      <c r="E23" s="319"/>
      <c r="F23" s="319"/>
      <c r="G23" s="319"/>
      <c r="H23" s="319"/>
      <c r="I23" s="319"/>
      <c r="J23" s="269"/>
      <c r="K23" s="270"/>
      <c r="L23" s="259"/>
    </row>
    <row r="24" spans="1:12" ht="12" customHeight="1" x14ac:dyDescent="0.25">
      <c r="A24" s="286" t="s">
        <v>1093</v>
      </c>
      <c r="B24" s="320"/>
      <c r="C24" s="321"/>
      <c r="D24" s="320"/>
      <c r="E24" s="322"/>
      <c r="F24" s="322"/>
      <c r="G24" s="322"/>
      <c r="H24" s="322"/>
      <c r="I24" s="322"/>
      <c r="J24" s="321"/>
      <c r="K24" s="287"/>
      <c r="L24" s="259"/>
    </row>
    <row r="25" spans="1:12" ht="12" customHeight="1" x14ac:dyDescent="0.25">
      <c r="A25" s="71" t="s">
        <v>1094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259"/>
    </row>
    <row r="26" spans="1:12" ht="12" customHeight="1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259"/>
    </row>
    <row r="27" spans="1:12" ht="12" customHeight="1" x14ac:dyDescent="0.25">
      <c r="A27" s="71" t="s">
        <v>1095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259"/>
    </row>
    <row r="28" spans="1:12" ht="12" customHeight="1" x14ac:dyDescent="0.25">
      <c r="A28" s="71"/>
      <c r="B28" s="71" t="s">
        <v>1096</v>
      </c>
      <c r="C28" s="71"/>
      <c r="D28" s="71"/>
      <c r="E28" s="71"/>
      <c r="F28" s="71"/>
      <c r="G28" s="71"/>
      <c r="H28" s="71"/>
      <c r="I28" s="71"/>
      <c r="J28" s="71"/>
      <c r="K28" s="71"/>
      <c r="L28" s="259"/>
    </row>
    <row r="29" spans="1:12" ht="12" customHeight="1" x14ac:dyDescent="0.25">
      <c r="A29" s="71"/>
      <c r="B29" s="71" t="s">
        <v>1097</v>
      </c>
      <c r="C29" s="71"/>
      <c r="D29" s="71"/>
      <c r="E29" s="71"/>
      <c r="F29" s="71"/>
      <c r="G29" s="71"/>
      <c r="H29" s="71"/>
      <c r="I29" s="71"/>
      <c r="J29" s="71"/>
      <c r="K29" s="71"/>
      <c r="L29" s="259"/>
    </row>
    <row r="30" spans="1:12" ht="12" customHeight="1" x14ac:dyDescent="0.25">
      <c r="A30" s="261"/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59"/>
    </row>
    <row r="31" spans="1:12" ht="12" customHeight="1" x14ac:dyDescent="0.25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259"/>
    </row>
    <row r="32" spans="1:12" ht="12" customHeight="1" x14ac:dyDescent="0.25">
      <c r="A32" s="71" t="s">
        <v>1098</v>
      </c>
      <c r="B32" s="71" t="s">
        <v>1099</v>
      </c>
      <c r="C32" s="71"/>
      <c r="D32" s="71"/>
      <c r="E32" s="71"/>
      <c r="F32" s="71"/>
      <c r="G32" s="71"/>
      <c r="H32" s="71"/>
      <c r="I32" s="71"/>
      <c r="J32" s="71"/>
      <c r="K32" s="71"/>
      <c r="L32" s="259"/>
    </row>
    <row r="33" spans="1:14" ht="12" customHeight="1" x14ac:dyDescent="0.2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259"/>
    </row>
    <row r="34" spans="1:14" ht="12" customHeight="1" x14ac:dyDescent="0.25">
      <c r="A34" s="71"/>
      <c r="B34" s="71" t="s">
        <v>1100</v>
      </c>
      <c r="C34" s="71"/>
      <c r="D34" s="71"/>
      <c r="E34" s="71"/>
      <c r="F34" s="285" t="s">
        <v>1101</v>
      </c>
      <c r="G34" s="285"/>
      <c r="H34" s="71"/>
      <c r="I34" s="71"/>
      <c r="J34" s="71"/>
      <c r="K34" s="71"/>
      <c r="L34" s="259"/>
    </row>
    <row r="35" spans="1:14" ht="12" customHeight="1" x14ac:dyDescent="0.25">
      <c r="A35" s="261"/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59"/>
    </row>
    <row r="36" spans="1:14" ht="12" customHeight="1" x14ac:dyDescent="0.25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259"/>
    </row>
    <row r="37" spans="1:14" ht="12" customHeight="1" x14ac:dyDescent="0.25">
      <c r="A37" s="71" t="s">
        <v>1102</v>
      </c>
      <c r="B37" s="71" t="s">
        <v>1103</v>
      </c>
      <c r="C37" s="71"/>
      <c r="D37" s="71"/>
      <c r="E37" s="71"/>
      <c r="F37" s="71"/>
      <c r="G37" s="71"/>
      <c r="H37" s="71"/>
      <c r="I37" s="71"/>
      <c r="J37" s="71"/>
      <c r="K37" s="71"/>
      <c r="L37" s="259"/>
    </row>
    <row r="38" spans="1:14" ht="12" customHeight="1" x14ac:dyDescent="0.25">
      <c r="A38" s="71"/>
      <c r="B38" s="71" t="s">
        <v>1104</v>
      </c>
      <c r="C38" s="71"/>
      <c r="D38" s="71"/>
      <c r="E38" s="71"/>
      <c r="F38" s="71"/>
      <c r="G38" s="71"/>
      <c r="H38" s="71"/>
      <c r="I38" s="71"/>
      <c r="J38" s="71"/>
      <c r="K38" s="71"/>
      <c r="L38" s="259"/>
    </row>
    <row r="39" spans="1:14" ht="12" customHeight="1" x14ac:dyDescent="0.25">
      <c r="A39" s="71"/>
      <c r="B39" s="71" t="s">
        <v>1105</v>
      </c>
      <c r="C39" s="71"/>
      <c r="D39" s="71"/>
      <c r="E39" s="71"/>
      <c r="F39" s="71"/>
      <c r="G39" s="71"/>
      <c r="H39" s="71"/>
      <c r="I39" s="71"/>
      <c r="J39" s="71"/>
      <c r="K39" s="71"/>
      <c r="L39" s="259"/>
    </row>
    <row r="40" spans="1:14" ht="12" customHeight="1" x14ac:dyDescent="0.25">
      <c r="A40" s="71"/>
      <c r="B40" s="71" t="s">
        <v>1106</v>
      </c>
      <c r="C40" s="71"/>
      <c r="D40" s="71"/>
      <c r="E40" s="71"/>
      <c r="F40" s="71"/>
      <c r="G40" s="71"/>
      <c r="H40" s="71"/>
      <c r="I40" s="71"/>
      <c r="J40" s="71"/>
      <c r="K40" s="71"/>
      <c r="L40" s="259"/>
    </row>
    <row r="41" spans="1:14" ht="12" customHeight="1" x14ac:dyDescent="0.25">
      <c r="A41" s="71"/>
      <c r="B41" s="71" t="s">
        <v>1107</v>
      </c>
      <c r="C41" s="71"/>
      <c r="D41" s="71"/>
      <c r="E41" s="71"/>
      <c r="F41" s="71"/>
      <c r="G41" s="71"/>
      <c r="H41" s="71"/>
      <c r="I41" s="71"/>
      <c r="J41" s="71"/>
      <c r="K41" s="71"/>
      <c r="L41" s="259"/>
    </row>
    <row r="42" spans="1:14" ht="12" customHeight="1" x14ac:dyDescent="0.25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259"/>
    </row>
    <row r="43" spans="1:14" ht="12" customHeight="1" x14ac:dyDescent="0.25">
      <c r="A43" s="262"/>
      <c r="B43" s="273"/>
      <c r="C43" s="273"/>
      <c r="D43" s="266" t="s">
        <v>1108</v>
      </c>
      <c r="E43" s="267"/>
      <c r="F43" s="267"/>
      <c r="G43" s="267"/>
      <c r="H43" s="267"/>
      <c r="I43" s="267"/>
      <c r="J43" s="268"/>
      <c r="K43" s="71"/>
      <c r="L43" s="259"/>
    </row>
    <row r="44" spans="1:14" ht="12" customHeight="1" x14ac:dyDescent="0.25">
      <c r="A44" s="27" t="s">
        <v>1109</v>
      </c>
      <c r="B44" s="275"/>
      <c r="C44" s="5"/>
      <c r="D44" s="272" t="s">
        <v>1110</v>
      </c>
      <c r="E44" s="272" t="s">
        <v>1111</v>
      </c>
      <c r="F44" s="272" t="s">
        <v>1112</v>
      </c>
      <c r="G44" s="272" t="s">
        <v>1113</v>
      </c>
      <c r="H44" s="272" t="s">
        <v>1114</v>
      </c>
      <c r="I44" s="272" t="s">
        <v>1115</v>
      </c>
      <c r="J44" s="323" t="s">
        <v>706</v>
      </c>
      <c r="K44" s="71"/>
      <c r="L44" s="259"/>
    </row>
    <row r="45" spans="1:14" ht="12" customHeight="1" x14ac:dyDescent="0.25">
      <c r="A45" s="276" t="s">
        <v>1014</v>
      </c>
      <c r="B45" s="28"/>
      <c r="C45" s="28"/>
      <c r="D45" s="324" t="s">
        <v>1015</v>
      </c>
      <c r="E45" s="324" t="s">
        <v>1016</v>
      </c>
      <c r="F45" s="324" t="s">
        <v>1017</v>
      </c>
      <c r="G45" s="324" t="s">
        <v>1018</v>
      </c>
      <c r="H45" s="324" t="s">
        <v>1019</v>
      </c>
      <c r="I45" s="325" t="s">
        <v>1035</v>
      </c>
      <c r="J45" s="325" t="s">
        <v>1036</v>
      </c>
      <c r="K45" s="71"/>
      <c r="L45" s="259"/>
    </row>
    <row r="46" spans="1:14" ht="12" customHeight="1" x14ac:dyDescent="0.25">
      <c r="A46" s="279" t="s">
        <v>1116</v>
      </c>
      <c r="B46" s="285" t="s">
        <v>1117</v>
      </c>
      <c r="C46" s="285"/>
      <c r="D46" s="326"/>
      <c r="E46" s="326"/>
      <c r="F46" s="326"/>
      <c r="G46" s="326"/>
      <c r="H46" s="326"/>
      <c r="I46" s="326"/>
      <c r="J46" s="327"/>
      <c r="K46" s="71"/>
      <c r="L46" s="328"/>
      <c r="M46" s="215"/>
      <c r="N46" s="215"/>
    </row>
    <row r="47" spans="1:14" ht="12" customHeight="1" x14ac:dyDescent="0.25">
      <c r="A47" s="279" t="s">
        <v>1118</v>
      </c>
      <c r="B47" s="285" t="s">
        <v>1119</v>
      </c>
      <c r="C47" s="285"/>
      <c r="D47" s="326"/>
      <c r="E47" s="326"/>
      <c r="F47" s="326"/>
      <c r="G47" s="326"/>
      <c r="H47" s="326"/>
      <c r="I47" s="326"/>
      <c r="J47" s="327"/>
      <c r="K47" s="71"/>
      <c r="L47" s="259"/>
    </row>
    <row r="48" spans="1:14" ht="12" customHeight="1" x14ac:dyDescent="0.25">
      <c r="A48" s="279" t="s">
        <v>1120</v>
      </c>
      <c r="B48" s="285" t="s">
        <v>1121</v>
      </c>
      <c r="C48" s="285"/>
      <c r="D48" s="326"/>
      <c r="E48" s="326"/>
      <c r="F48" s="326"/>
      <c r="G48" s="326"/>
      <c r="H48" s="326"/>
      <c r="I48" s="326"/>
      <c r="J48" s="327"/>
      <c r="K48" s="71"/>
      <c r="L48" s="259"/>
    </row>
    <row r="49" spans="1:12" ht="12" customHeight="1" x14ac:dyDescent="0.25">
      <c r="A49" s="279" t="s">
        <v>1122</v>
      </c>
      <c r="B49" s="285" t="s">
        <v>1123</v>
      </c>
      <c r="C49" s="285"/>
      <c r="D49" s="326"/>
      <c r="E49" s="326"/>
      <c r="F49" s="326"/>
      <c r="G49" s="326"/>
      <c r="H49" s="326"/>
      <c r="I49" s="326"/>
      <c r="J49" s="327"/>
      <c r="K49" s="71"/>
      <c r="L49" s="259"/>
    </row>
    <row r="50" spans="1:12" ht="12" customHeight="1" x14ac:dyDescent="0.25">
      <c r="A50" s="286" t="s">
        <v>1124</v>
      </c>
      <c r="B50" s="261" t="s">
        <v>1125</v>
      </c>
      <c r="C50" s="261"/>
      <c r="D50" s="329"/>
      <c r="E50" s="329"/>
      <c r="F50" s="329"/>
      <c r="G50" s="329"/>
      <c r="H50" s="329"/>
      <c r="I50" s="329"/>
      <c r="J50" s="330"/>
      <c r="K50" s="71"/>
      <c r="L50" s="259"/>
    </row>
    <row r="51" spans="1:12" ht="12" customHeight="1" x14ac:dyDescent="0.25">
      <c r="A51" s="279" t="s">
        <v>1126</v>
      </c>
      <c r="B51" s="285" t="s">
        <v>1127</v>
      </c>
      <c r="C51" s="285"/>
      <c r="D51" s="326"/>
      <c r="E51" s="326"/>
      <c r="F51" s="326"/>
      <c r="G51" s="326"/>
      <c r="H51" s="326"/>
      <c r="I51" s="326"/>
      <c r="J51" s="327"/>
      <c r="K51" s="71"/>
      <c r="L51" s="259"/>
    </row>
    <row r="52" spans="1:12" ht="12" customHeight="1" x14ac:dyDescent="0.25">
      <c r="A52" s="279" t="s">
        <v>1128</v>
      </c>
      <c r="B52" s="285" t="s">
        <v>1129</v>
      </c>
      <c r="C52" s="285"/>
      <c r="D52" s="326"/>
      <c r="E52" s="326"/>
      <c r="F52" s="326"/>
      <c r="G52" s="326"/>
      <c r="H52" s="326"/>
      <c r="I52" s="326"/>
      <c r="J52" s="327"/>
      <c r="K52" s="71"/>
      <c r="L52" s="259"/>
    </row>
    <row r="53" spans="1:12" ht="12" customHeight="1" x14ac:dyDescent="0.25">
      <c r="A53" s="279" t="s">
        <v>1130</v>
      </c>
      <c r="B53" s="285" t="s">
        <v>1131</v>
      </c>
      <c r="C53" s="285"/>
      <c r="D53" s="326"/>
      <c r="E53" s="326"/>
      <c r="F53" s="326"/>
      <c r="G53" s="326"/>
      <c r="H53" s="326"/>
      <c r="I53" s="326"/>
      <c r="J53" s="327"/>
      <c r="K53" s="71"/>
      <c r="L53" s="259"/>
    </row>
    <row r="54" spans="1:12" ht="12" customHeight="1" x14ac:dyDescent="0.25">
      <c r="A54" s="279" t="s">
        <v>1132</v>
      </c>
      <c r="B54" s="285" t="s">
        <v>1133</v>
      </c>
      <c r="C54" s="285"/>
      <c r="D54" s="326"/>
      <c r="E54" s="326"/>
      <c r="F54" s="326"/>
      <c r="G54" s="326"/>
      <c r="H54" s="326"/>
      <c r="I54" s="326"/>
      <c r="J54" s="327"/>
      <c r="K54" s="71"/>
      <c r="L54" s="259"/>
    </row>
    <row r="55" spans="1:12" ht="12" customHeight="1" x14ac:dyDescent="0.25">
      <c r="A55" s="286" t="s">
        <v>1134</v>
      </c>
      <c r="B55" s="261" t="s">
        <v>1135</v>
      </c>
      <c r="C55" s="261"/>
      <c r="D55" s="329"/>
      <c r="E55" s="329"/>
      <c r="F55" s="329"/>
      <c r="G55" s="329"/>
      <c r="H55" s="329"/>
      <c r="I55" s="329"/>
      <c r="J55" s="330"/>
      <c r="K55" s="71"/>
      <c r="L55" s="259"/>
    </row>
    <row r="56" spans="1:12" ht="12" customHeight="1" x14ac:dyDescent="0.25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259"/>
    </row>
    <row r="57" spans="1:12" ht="12" customHeight="1" x14ac:dyDescent="0.25">
      <c r="A57" s="71" t="s">
        <v>1041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259"/>
    </row>
    <row r="58" spans="1:12" ht="12" customHeight="1" x14ac:dyDescent="0.25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259"/>
    </row>
    <row r="59" spans="1:12" ht="12" customHeight="1" x14ac:dyDescent="0.25">
      <c r="A59" s="288" t="s">
        <v>1136</v>
      </c>
      <c r="B59" s="285"/>
      <c r="C59" s="285"/>
      <c r="D59" s="285"/>
      <c r="E59" s="285"/>
      <c r="F59" s="285"/>
      <c r="G59" s="285"/>
      <c r="H59" s="285"/>
      <c r="I59" s="285"/>
      <c r="J59" s="285"/>
      <c r="K59" s="285"/>
      <c r="L59" s="259"/>
    </row>
    <row r="60" spans="1:12" ht="12" customHeight="1" x14ac:dyDescent="0.25">
      <c r="A60" s="294"/>
      <c r="B60" s="274"/>
      <c r="C60" s="274"/>
      <c r="D60" s="274"/>
      <c r="E60" s="274"/>
      <c r="F60" s="274"/>
      <c r="G60" s="274"/>
      <c r="H60" s="274"/>
      <c r="I60" s="274"/>
      <c r="J60" s="274"/>
      <c r="K60" s="274"/>
      <c r="L60" s="259"/>
    </row>
    <row r="61" spans="1:12" ht="12" customHeight="1" x14ac:dyDescent="0.25">
      <c r="A61" s="288" t="s">
        <v>1137</v>
      </c>
      <c r="B61" s="285"/>
      <c r="C61" s="285"/>
      <c r="D61" s="285"/>
      <c r="E61" s="285"/>
      <c r="F61" s="285"/>
      <c r="G61" s="285"/>
      <c r="H61" s="285"/>
      <c r="I61" s="285"/>
      <c r="J61" s="285"/>
      <c r="K61" s="285"/>
      <c r="L61" s="259"/>
    </row>
    <row r="62" spans="1:12" ht="12" customHeight="1" x14ac:dyDescent="0.25">
      <c r="A62" s="294"/>
      <c r="B62" s="274"/>
      <c r="C62" s="274"/>
      <c r="D62" s="274"/>
      <c r="E62" s="274"/>
      <c r="F62" s="274"/>
      <c r="G62" s="274"/>
      <c r="H62" s="274"/>
      <c r="I62" s="274"/>
      <c r="J62" s="274"/>
      <c r="K62" s="274"/>
      <c r="L62" s="259"/>
    </row>
    <row r="63" spans="1:12" ht="12" customHeight="1" x14ac:dyDescent="0.25">
      <c r="A63" s="288" t="s">
        <v>1138</v>
      </c>
      <c r="B63" s="285"/>
      <c r="C63" s="285"/>
      <c r="D63" s="285"/>
      <c r="E63" s="285"/>
      <c r="F63" s="285"/>
      <c r="G63" s="285"/>
      <c r="H63" s="285"/>
      <c r="I63" s="285"/>
      <c r="J63" s="285"/>
      <c r="K63" s="285"/>
      <c r="L63" s="259"/>
    </row>
    <row r="64" spans="1:12" ht="12" customHeight="1" x14ac:dyDescent="0.25">
      <c r="A64" s="294"/>
      <c r="B64" s="274"/>
      <c r="C64" s="274"/>
      <c r="D64" s="274"/>
      <c r="E64" s="274"/>
      <c r="F64" s="274"/>
      <c r="G64" s="274"/>
      <c r="H64" s="274"/>
      <c r="I64" s="274"/>
      <c r="J64" s="274"/>
      <c r="K64" s="274"/>
      <c r="L64" s="259"/>
    </row>
    <row r="65" spans="1:12" ht="12" customHeight="1" x14ac:dyDescent="0.25">
      <c r="A65" s="288" t="s">
        <v>1139</v>
      </c>
      <c r="B65" s="285"/>
      <c r="C65" s="285"/>
      <c r="D65" s="285"/>
      <c r="E65" s="285"/>
      <c r="F65" s="285"/>
      <c r="G65" s="285"/>
      <c r="H65" s="285"/>
      <c r="I65" s="285"/>
      <c r="J65" s="285"/>
      <c r="K65" s="285"/>
      <c r="L65" s="259"/>
    </row>
    <row r="66" spans="1:12" ht="12" customHeight="1" x14ac:dyDescent="0.25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259"/>
    </row>
    <row r="67" spans="1:12" ht="12" customHeight="1" x14ac:dyDescent="0.25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259"/>
    </row>
    <row r="68" spans="1:12" ht="12" customHeight="1" x14ac:dyDescent="0.25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259"/>
    </row>
    <row r="69" spans="1:12" ht="12" customHeight="1" x14ac:dyDescent="0.25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259"/>
    </row>
    <row r="70" spans="1:12" ht="12" customHeight="1" x14ac:dyDescent="0.25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259"/>
    </row>
    <row r="71" spans="1:12" ht="12" customHeight="1" x14ac:dyDescent="0.25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259"/>
    </row>
    <row r="72" spans="1:12" ht="12" customHeight="1" x14ac:dyDescent="0.25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259"/>
    </row>
    <row r="73" spans="1:12" ht="12" customHeight="1" x14ac:dyDescent="0.25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259"/>
    </row>
    <row r="74" spans="1:12" ht="12" customHeight="1" x14ac:dyDescent="0.25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259"/>
    </row>
    <row r="75" spans="1:12" ht="12" customHeight="1" x14ac:dyDescent="0.2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259"/>
    </row>
    <row r="76" spans="1:12" ht="12" customHeight="1" x14ac:dyDescent="0.25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259"/>
    </row>
    <row r="77" spans="1:12" ht="12" customHeight="1" x14ac:dyDescent="0.25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259"/>
    </row>
    <row r="78" spans="1:12" ht="12" customHeight="1" x14ac:dyDescent="0.25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259"/>
    </row>
    <row r="79" spans="1:12" ht="12" customHeight="1" x14ac:dyDescent="0.25">
      <c r="A79" s="274"/>
      <c r="B79" s="274"/>
      <c r="C79" s="274"/>
      <c r="D79" s="274"/>
      <c r="E79" s="274"/>
      <c r="F79" s="274"/>
      <c r="G79" s="274"/>
      <c r="H79" s="274"/>
      <c r="I79" s="274"/>
      <c r="J79" s="274"/>
      <c r="K79" s="331" t="s">
        <v>1875</v>
      </c>
      <c r="L79" s="259"/>
    </row>
    <row r="80" spans="1:12" ht="15.6" x14ac:dyDescent="0.3">
      <c r="A80" s="295" t="s">
        <v>1061</v>
      </c>
      <c r="B80" s="6"/>
      <c r="C80" s="6"/>
      <c r="D80" s="6"/>
      <c r="E80" s="6"/>
      <c r="F80" s="6"/>
      <c r="G80" s="6"/>
      <c r="H80" s="6"/>
      <c r="I80" s="6"/>
      <c r="J80" s="6"/>
      <c r="K80" s="6"/>
    </row>
    <row r="83" spans="1:11" ht="12.6" x14ac:dyDescent="0.25">
      <c r="A83"/>
      <c r="B83" s="2"/>
      <c r="C83" s="24"/>
      <c r="D83" s="24"/>
      <c r="E83" s="24"/>
      <c r="F83" s="24"/>
      <c r="G83" s="24"/>
      <c r="H83" s="24"/>
      <c r="I83" s="24"/>
      <c r="J83" s="24"/>
      <c r="K83" s="24"/>
    </row>
  </sheetData>
  <phoneticPr fontId="2" type="noConversion"/>
  <pageMargins left="0.25" right="0.25" top="0.25" bottom="0.25" header="0.5" footer="0.5"/>
  <pageSetup paperSize="5" orientation="portrait" horizontalDpi="12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showGridLines="0" workbookViewId="0"/>
  </sheetViews>
  <sheetFormatPr defaultRowHeight="10.199999999999999" x14ac:dyDescent="0.2"/>
  <cols>
    <col min="1" max="1" width="3.6640625" style="1" customWidth="1"/>
    <col min="2" max="2" width="26.6640625" style="1" customWidth="1"/>
    <col min="3" max="3" width="27.6640625" style="1" customWidth="1"/>
    <col min="4" max="7" width="9.6640625" style="1" customWidth="1"/>
    <col min="8" max="8" width="3.6640625" style="1" customWidth="1"/>
    <col min="9" max="16384" width="8.88671875" style="1"/>
  </cols>
  <sheetData>
    <row r="1" spans="1:8" ht="24.9" customHeight="1" x14ac:dyDescent="0.3">
      <c r="A1" s="258" t="s">
        <v>1140</v>
      </c>
      <c r="B1" s="4" t="s">
        <v>990</v>
      </c>
      <c r="C1" s="6"/>
      <c r="D1" s="6"/>
      <c r="E1" s="6"/>
      <c r="F1" s="6"/>
      <c r="G1" s="6"/>
      <c r="H1" s="6"/>
    </row>
    <row r="2" spans="1:8" ht="12" customHeight="1" x14ac:dyDescent="0.2">
      <c r="A2" s="63"/>
      <c r="B2" s="63"/>
      <c r="C2" s="63"/>
      <c r="D2" s="63"/>
      <c r="E2" s="63"/>
      <c r="F2" s="63"/>
      <c r="G2" s="63"/>
      <c r="H2" s="63"/>
    </row>
    <row r="3" spans="1:8" ht="12" x14ac:dyDescent="0.25">
      <c r="A3" s="71" t="s">
        <v>1141</v>
      </c>
      <c r="B3" s="71"/>
      <c r="C3" s="71"/>
      <c r="D3" s="71"/>
      <c r="E3" s="71"/>
      <c r="F3" s="71"/>
      <c r="G3" s="71"/>
      <c r="H3" s="72" t="s">
        <v>633</v>
      </c>
    </row>
    <row r="4" spans="1:8" ht="15" customHeight="1" x14ac:dyDescent="0.25">
      <c r="A4" s="71"/>
      <c r="B4" s="71"/>
      <c r="C4" s="71"/>
      <c r="D4" s="71"/>
      <c r="E4" s="71"/>
      <c r="F4" s="71"/>
      <c r="G4" s="71"/>
      <c r="H4" s="71"/>
    </row>
    <row r="5" spans="1:8" ht="10.5" customHeight="1" x14ac:dyDescent="0.25">
      <c r="A5" s="71" t="s">
        <v>1142</v>
      </c>
      <c r="B5" s="71" t="s">
        <v>1143</v>
      </c>
      <c r="C5" s="71"/>
      <c r="D5" s="71"/>
      <c r="E5" s="71"/>
      <c r="F5" s="71"/>
      <c r="G5" s="71"/>
      <c r="H5" s="71"/>
    </row>
    <row r="6" spans="1:8" ht="10.5" customHeight="1" x14ac:dyDescent="0.25">
      <c r="A6" s="71"/>
      <c r="B6" s="71"/>
      <c r="C6" s="71"/>
      <c r="D6" s="71"/>
      <c r="E6" s="71"/>
      <c r="F6" s="71"/>
      <c r="G6" s="71"/>
      <c r="H6" s="71"/>
    </row>
    <row r="7" spans="1:8" ht="12" customHeight="1" x14ac:dyDescent="0.25">
      <c r="A7" s="262"/>
      <c r="B7" s="263"/>
      <c r="C7" s="263"/>
      <c r="D7" s="332" t="s">
        <v>1144</v>
      </c>
      <c r="E7" s="332" t="s">
        <v>1069</v>
      </c>
      <c r="F7" s="332" t="s">
        <v>1145</v>
      </c>
      <c r="G7" s="273"/>
      <c r="H7" s="263"/>
    </row>
    <row r="8" spans="1:8" ht="12" customHeight="1" x14ac:dyDescent="0.25">
      <c r="A8" s="269"/>
      <c r="B8" s="270"/>
      <c r="C8" s="270"/>
      <c r="D8" s="333" t="s">
        <v>1146</v>
      </c>
      <c r="E8" s="333" t="s">
        <v>1147</v>
      </c>
      <c r="F8" s="333" t="s">
        <v>702</v>
      </c>
      <c r="G8" s="71"/>
      <c r="H8" s="270"/>
    </row>
    <row r="9" spans="1:8" ht="12" customHeight="1" x14ac:dyDescent="0.25">
      <c r="A9" s="27" t="s">
        <v>1011</v>
      </c>
      <c r="B9" s="13"/>
      <c r="C9" s="333" t="s">
        <v>1148</v>
      </c>
      <c r="D9" s="333" t="s">
        <v>1149</v>
      </c>
      <c r="E9" s="333" t="s">
        <v>1150</v>
      </c>
      <c r="F9" s="333" t="s">
        <v>1151</v>
      </c>
      <c r="G9" s="5" t="s">
        <v>1152</v>
      </c>
      <c r="H9" s="13"/>
    </row>
    <row r="10" spans="1:8" ht="12" customHeight="1" x14ac:dyDescent="0.25">
      <c r="A10" s="276" t="s">
        <v>1014</v>
      </c>
      <c r="B10" s="18"/>
      <c r="C10" s="277" t="s">
        <v>1015</v>
      </c>
      <c r="D10" s="277" t="s">
        <v>1016</v>
      </c>
      <c r="E10" s="277" t="s">
        <v>1017</v>
      </c>
      <c r="F10" s="277" t="s">
        <v>1018</v>
      </c>
      <c r="G10" s="278" t="s">
        <v>1019</v>
      </c>
      <c r="H10" s="18"/>
    </row>
    <row r="11" spans="1:8" ht="12" customHeight="1" x14ac:dyDescent="0.25">
      <c r="A11" s="334">
        <v>37</v>
      </c>
      <c r="B11" s="281"/>
      <c r="C11" s="281"/>
      <c r="D11" s="281"/>
      <c r="E11" s="290"/>
      <c r="F11" s="290"/>
      <c r="G11" s="335" t="s">
        <v>1153</v>
      </c>
      <c r="H11" s="281"/>
    </row>
    <row r="12" spans="1:8" ht="12" customHeight="1" x14ac:dyDescent="0.25">
      <c r="A12" s="334">
        <v>38</v>
      </c>
      <c r="B12" s="281"/>
      <c r="C12" s="281"/>
      <c r="D12" s="281"/>
      <c r="E12" s="290"/>
      <c r="F12" s="290"/>
      <c r="G12" s="336"/>
      <c r="H12" s="284"/>
    </row>
    <row r="13" spans="1:8" ht="12" customHeight="1" x14ac:dyDescent="0.25">
      <c r="A13" s="334">
        <v>39</v>
      </c>
      <c r="B13" s="281"/>
      <c r="C13" s="281"/>
      <c r="D13" s="281"/>
      <c r="E13" s="290"/>
      <c r="F13" s="290"/>
      <c r="G13" s="283"/>
      <c r="H13" s="284"/>
    </row>
    <row r="14" spans="1:8" ht="12" customHeight="1" x14ac:dyDescent="0.25">
      <c r="A14" s="334">
        <v>40</v>
      </c>
      <c r="B14" s="281"/>
      <c r="C14" s="281"/>
      <c r="D14" s="281"/>
      <c r="E14" s="290"/>
      <c r="F14" s="290"/>
      <c r="G14" s="283"/>
      <c r="H14" s="284"/>
    </row>
    <row r="15" spans="1:8" ht="12" customHeight="1" x14ac:dyDescent="0.25">
      <c r="A15" s="337">
        <v>41</v>
      </c>
      <c r="B15" s="287"/>
      <c r="C15" s="287"/>
      <c r="D15" s="287"/>
      <c r="E15" s="338"/>
      <c r="F15" s="338"/>
      <c r="G15" s="28"/>
      <c r="H15" s="18"/>
    </row>
    <row r="16" spans="1:8" ht="12" customHeight="1" x14ac:dyDescent="0.25">
      <c r="A16" s="334">
        <v>42</v>
      </c>
      <c r="B16" s="281"/>
      <c r="C16" s="281"/>
      <c r="D16" s="281"/>
      <c r="E16" s="290"/>
      <c r="F16" s="290"/>
      <c r="G16" s="283"/>
      <c r="H16" s="284"/>
    </row>
    <row r="17" spans="1:8" ht="12" customHeight="1" x14ac:dyDescent="0.25">
      <c r="A17" s="334">
        <v>43</v>
      </c>
      <c r="B17" s="281"/>
      <c r="C17" s="281"/>
      <c r="D17" s="281"/>
      <c r="E17" s="290"/>
      <c r="F17" s="290"/>
      <c r="G17" s="283"/>
      <c r="H17" s="284"/>
    </row>
    <row r="18" spans="1:8" ht="12" customHeight="1" x14ac:dyDescent="0.25">
      <c r="A18" s="334">
        <v>44</v>
      </c>
      <c r="B18" s="281"/>
      <c r="C18" s="281"/>
      <c r="D18" s="281"/>
      <c r="E18" s="290"/>
      <c r="F18" s="290"/>
      <c r="G18" s="336"/>
      <c r="H18" s="284"/>
    </row>
    <row r="19" spans="1:8" ht="12" customHeight="1" x14ac:dyDescent="0.25">
      <c r="A19" s="334">
        <v>45</v>
      </c>
      <c r="B19" s="281"/>
      <c r="C19" s="281"/>
      <c r="D19" s="281"/>
      <c r="E19" s="290"/>
      <c r="F19" s="290"/>
      <c r="G19" s="283"/>
      <c r="H19" s="284"/>
    </row>
    <row r="20" spans="1:8" ht="12" customHeight="1" x14ac:dyDescent="0.25">
      <c r="A20" s="337">
        <v>46</v>
      </c>
      <c r="B20" s="287"/>
      <c r="C20" s="287"/>
      <c r="D20" s="287"/>
      <c r="E20" s="338"/>
      <c r="F20" s="338"/>
      <c r="G20" s="28"/>
      <c r="H20" s="18"/>
    </row>
    <row r="21" spans="1:8" ht="12" customHeight="1" x14ac:dyDescent="0.25">
      <c r="A21" s="334">
        <v>47</v>
      </c>
      <c r="B21" s="281"/>
      <c r="C21" s="281"/>
      <c r="D21" s="281"/>
      <c r="E21" s="281"/>
      <c r="F21" s="281"/>
      <c r="G21" s="285"/>
      <c r="H21" s="281"/>
    </row>
    <row r="22" spans="1:8" ht="12" customHeight="1" x14ac:dyDescent="0.25">
      <c r="A22" s="334">
        <v>48</v>
      </c>
      <c r="B22" s="281"/>
      <c r="C22" s="281"/>
      <c r="D22" s="281"/>
      <c r="E22" s="281"/>
      <c r="F22" s="281"/>
      <c r="G22" s="285"/>
      <c r="H22" s="281"/>
    </row>
    <row r="23" spans="1:8" ht="12" customHeight="1" x14ac:dyDescent="0.25">
      <c r="A23" s="334">
        <v>49</v>
      </c>
      <c r="B23" s="281"/>
      <c r="C23" s="281"/>
      <c r="D23" s="281"/>
      <c r="E23" s="281"/>
      <c r="F23" s="281"/>
      <c r="G23" s="285"/>
      <c r="H23" s="281"/>
    </row>
    <row r="24" spans="1:8" ht="12" customHeight="1" x14ac:dyDescent="0.25">
      <c r="A24" s="334">
        <v>50</v>
      </c>
      <c r="B24" s="281"/>
      <c r="C24" s="281"/>
      <c r="D24" s="281"/>
      <c r="E24" s="281"/>
      <c r="F24" s="281"/>
      <c r="G24" s="285"/>
      <c r="H24" s="281"/>
    </row>
    <row r="25" spans="1:8" ht="12" customHeight="1" x14ac:dyDescent="0.25">
      <c r="A25" s="337">
        <v>51</v>
      </c>
      <c r="B25" s="287"/>
      <c r="C25" s="287"/>
      <c r="D25" s="287"/>
      <c r="E25" s="287"/>
      <c r="F25" s="287"/>
      <c r="G25" s="261"/>
      <c r="H25" s="287"/>
    </row>
    <row r="26" spans="1:8" ht="12" customHeight="1" x14ac:dyDescent="0.25">
      <c r="A26" s="334">
        <v>52</v>
      </c>
      <c r="B26" s="281"/>
      <c r="C26" s="281"/>
      <c r="D26" s="281"/>
      <c r="E26" s="281"/>
      <c r="F26" s="281"/>
      <c r="G26" s="285"/>
      <c r="H26" s="281"/>
    </row>
    <row r="27" spans="1:8" ht="12" customHeight="1" x14ac:dyDescent="0.25">
      <c r="A27" s="334">
        <v>53</v>
      </c>
      <c r="B27" s="281"/>
      <c r="C27" s="281"/>
      <c r="D27" s="281"/>
      <c r="E27" s="281"/>
      <c r="F27" s="281"/>
      <c r="G27" s="285"/>
      <c r="H27" s="281"/>
    </row>
    <row r="28" spans="1:8" ht="12" customHeight="1" x14ac:dyDescent="0.25">
      <c r="A28" s="334">
        <v>54</v>
      </c>
      <c r="B28" s="281"/>
      <c r="C28" s="281"/>
      <c r="D28" s="281"/>
      <c r="E28" s="281"/>
      <c r="F28" s="281"/>
      <c r="G28" s="285"/>
      <c r="H28" s="281"/>
    </row>
    <row r="29" spans="1:8" ht="12" customHeight="1" x14ac:dyDescent="0.25">
      <c r="A29" s="334">
        <v>55</v>
      </c>
      <c r="B29" s="281"/>
      <c r="C29" s="281"/>
      <c r="D29" s="281"/>
      <c r="E29" s="281"/>
      <c r="F29" s="281"/>
      <c r="G29" s="285"/>
      <c r="H29" s="281"/>
    </row>
    <row r="30" spans="1:8" ht="12" customHeight="1" x14ac:dyDescent="0.25">
      <c r="A30" s="337">
        <v>56</v>
      </c>
      <c r="B30" s="287"/>
      <c r="C30" s="287"/>
      <c r="D30" s="287"/>
      <c r="E30" s="287"/>
      <c r="F30" s="287"/>
      <c r="G30" s="261"/>
      <c r="H30" s="287"/>
    </row>
    <row r="31" spans="1:8" ht="12" customHeight="1" x14ac:dyDescent="0.25">
      <c r="A31" s="334">
        <v>57</v>
      </c>
      <c r="B31" s="281"/>
      <c r="C31" s="281"/>
      <c r="D31" s="281"/>
      <c r="E31" s="281"/>
      <c r="F31" s="281"/>
      <c r="G31" s="285"/>
      <c r="H31" s="281"/>
    </row>
    <row r="32" spans="1:8" ht="12" customHeight="1" x14ac:dyDescent="0.25">
      <c r="A32" s="334">
        <v>58</v>
      </c>
      <c r="B32" s="281"/>
      <c r="C32" s="281"/>
      <c r="D32" s="281"/>
      <c r="E32" s="281"/>
      <c r="F32" s="281"/>
      <c r="G32" s="285"/>
      <c r="H32" s="281"/>
    </row>
    <row r="33" spans="1:8" ht="12" customHeight="1" x14ac:dyDescent="0.25">
      <c r="A33" s="334">
        <v>59</v>
      </c>
      <c r="B33" s="281"/>
      <c r="C33" s="281"/>
      <c r="D33" s="281"/>
      <c r="E33" s="281"/>
      <c r="F33" s="281"/>
      <c r="G33" s="285"/>
      <c r="H33" s="281"/>
    </row>
    <row r="34" spans="1:8" ht="12" customHeight="1" x14ac:dyDescent="0.25">
      <c r="A34" s="334">
        <v>60</v>
      </c>
      <c r="B34" s="281"/>
      <c r="C34" s="281"/>
      <c r="D34" s="281"/>
      <c r="E34" s="281"/>
      <c r="F34" s="281"/>
      <c r="G34" s="285"/>
      <c r="H34" s="281"/>
    </row>
    <row r="35" spans="1:8" ht="12" customHeight="1" x14ac:dyDescent="0.25">
      <c r="A35" s="337">
        <v>61</v>
      </c>
      <c r="B35" s="287"/>
      <c r="C35" s="287"/>
      <c r="D35" s="287"/>
      <c r="E35" s="287"/>
      <c r="F35" s="287"/>
      <c r="G35" s="261"/>
      <c r="H35" s="287"/>
    </row>
    <row r="36" spans="1:8" ht="12" customHeight="1" x14ac:dyDescent="0.25">
      <c r="A36" s="334">
        <v>62</v>
      </c>
      <c r="B36" s="281"/>
      <c r="C36" s="281"/>
      <c r="D36" s="281"/>
      <c r="E36" s="281"/>
      <c r="F36" s="281"/>
      <c r="G36" s="285"/>
      <c r="H36" s="281"/>
    </row>
    <row r="37" spans="1:8" ht="12" customHeight="1" x14ac:dyDescent="0.25">
      <c r="A37" s="334">
        <v>63</v>
      </c>
      <c r="B37" s="281"/>
      <c r="C37" s="281"/>
      <c r="D37" s="281"/>
      <c r="E37" s="281"/>
      <c r="F37" s="281"/>
      <c r="G37" s="285"/>
      <c r="H37" s="281"/>
    </row>
    <row r="38" spans="1:8" ht="12" customHeight="1" x14ac:dyDescent="0.25">
      <c r="A38" s="334">
        <v>64</v>
      </c>
      <c r="B38" s="281"/>
      <c r="C38" s="281"/>
      <c r="D38" s="281"/>
      <c r="E38" s="281"/>
      <c r="F38" s="281"/>
      <c r="G38" s="285"/>
      <c r="H38" s="281"/>
    </row>
    <row r="39" spans="1:8" ht="12" customHeight="1" x14ac:dyDescent="0.25">
      <c r="A39" s="334">
        <v>65</v>
      </c>
      <c r="B39" s="281"/>
      <c r="C39" s="281"/>
      <c r="D39" s="281"/>
      <c r="E39" s="281"/>
      <c r="F39" s="281"/>
      <c r="G39" s="285"/>
      <c r="H39" s="281"/>
    </row>
    <row r="40" spans="1:8" ht="12" customHeight="1" x14ac:dyDescent="0.25">
      <c r="A40" s="337">
        <v>66</v>
      </c>
      <c r="B40" s="287"/>
      <c r="C40" s="287"/>
      <c r="D40" s="287"/>
      <c r="E40" s="287"/>
      <c r="F40" s="287"/>
      <c r="G40" s="261"/>
      <c r="H40" s="287"/>
    </row>
    <row r="41" spans="1:8" ht="12" customHeight="1" x14ac:dyDescent="0.25">
      <c r="A41" s="339" t="s">
        <v>1154</v>
      </c>
      <c r="B41" s="274"/>
      <c r="C41" s="274"/>
      <c r="D41" s="274"/>
      <c r="E41" s="274"/>
      <c r="F41" s="274"/>
      <c r="G41" s="274"/>
      <c r="H41" s="274"/>
    </row>
    <row r="42" spans="1:8" s="215" customFormat="1" ht="12" customHeight="1" x14ac:dyDescent="0.25">
      <c r="A42" s="274"/>
      <c r="B42" s="274"/>
      <c r="C42" s="274"/>
      <c r="D42" s="274"/>
      <c r="E42" s="274"/>
      <c r="F42" s="274"/>
      <c r="G42" s="274"/>
      <c r="H42" s="274"/>
    </row>
    <row r="43" spans="1:8" ht="12" customHeight="1" x14ac:dyDescent="0.25">
      <c r="A43" s="71"/>
      <c r="B43" s="71"/>
      <c r="C43" s="71"/>
      <c r="D43" s="71"/>
      <c r="E43" s="71"/>
      <c r="F43" s="71"/>
      <c r="G43" s="71"/>
      <c r="H43" s="71"/>
    </row>
    <row r="44" spans="1:8" ht="12" customHeight="1" x14ac:dyDescent="0.25">
      <c r="A44" s="71"/>
      <c r="B44" s="71"/>
      <c r="C44" s="71"/>
      <c r="D44" s="71"/>
      <c r="E44" s="71"/>
      <c r="F44" s="71"/>
      <c r="G44" s="71"/>
      <c r="H44" s="71"/>
    </row>
    <row r="45" spans="1:8" ht="12" customHeight="1" x14ac:dyDescent="0.25">
      <c r="A45" s="71"/>
      <c r="B45" s="71"/>
      <c r="C45" s="71"/>
      <c r="D45" s="71"/>
      <c r="E45" s="71"/>
      <c r="F45" s="71"/>
      <c r="G45" s="71"/>
      <c r="H45" s="71"/>
    </row>
    <row r="46" spans="1:8" ht="12" customHeight="1" x14ac:dyDescent="0.25">
      <c r="A46" s="71"/>
      <c r="B46" s="260"/>
      <c r="C46" s="71"/>
      <c r="D46" s="71"/>
      <c r="E46" s="71"/>
      <c r="F46" s="71"/>
      <c r="G46" s="71"/>
      <c r="H46" s="71"/>
    </row>
    <row r="47" spans="1:8" ht="12" customHeight="1" x14ac:dyDescent="0.25">
      <c r="A47" s="71"/>
      <c r="B47" s="71"/>
      <c r="C47" s="71"/>
      <c r="D47" s="71"/>
      <c r="E47" s="71"/>
      <c r="F47" s="71"/>
      <c r="G47" s="71"/>
      <c r="H47" s="71"/>
    </row>
    <row r="48" spans="1:8" ht="12" customHeight="1" x14ac:dyDescent="0.25">
      <c r="A48" s="274"/>
      <c r="B48" s="274"/>
      <c r="C48" s="274"/>
      <c r="D48" s="300"/>
      <c r="E48" s="275"/>
      <c r="F48" s="275"/>
      <c r="G48" s="300"/>
      <c r="H48" s="71"/>
    </row>
    <row r="49" spans="1:8" ht="12" customHeight="1" x14ac:dyDescent="0.25">
      <c r="A49" s="274"/>
      <c r="B49" s="274"/>
      <c r="C49" s="274"/>
      <c r="D49" s="275"/>
      <c r="E49" s="275"/>
      <c r="F49" s="275"/>
      <c r="G49" s="275"/>
      <c r="H49" s="71"/>
    </row>
    <row r="50" spans="1:8" ht="12" customHeight="1" x14ac:dyDescent="0.25">
      <c r="A50" s="340"/>
      <c r="B50" s="275"/>
      <c r="C50" s="275"/>
      <c r="D50" s="340"/>
      <c r="E50" s="275"/>
      <c r="F50" s="340"/>
      <c r="G50" s="275"/>
      <c r="H50" s="71"/>
    </row>
    <row r="51" spans="1:8" ht="12" customHeight="1" x14ac:dyDescent="0.25">
      <c r="A51" s="339"/>
      <c r="B51" s="274"/>
      <c r="C51" s="274"/>
      <c r="D51" s="341"/>
      <c r="E51" s="341"/>
      <c r="F51" s="341"/>
      <c r="G51" s="341"/>
      <c r="H51" s="71"/>
    </row>
    <row r="52" spans="1:8" ht="12" customHeight="1" x14ac:dyDescent="0.25">
      <c r="A52" s="339"/>
      <c r="B52" s="274"/>
      <c r="C52" s="274"/>
      <c r="D52" s="342"/>
      <c r="E52" s="342"/>
      <c r="F52" s="342"/>
      <c r="G52" s="342"/>
      <c r="H52" s="71"/>
    </row>
    <row r="53" spans="1:8" ht="12" customHeight="1" x14ac:dyDescent="0.25">
      <c r="A53" s="71"/>
      <c r="B53" s="71"/>
      <c r="C53" s="71"/>
      <c r="D53" s="71"/>
      <c r="E53" s="71"/>
      <c r="F53" s="71"/>
      <c r="G53" s="71"/>
      <c r="H53" s="71"/>
    </row>
    <row r="54" spans="1:8" ht="12" customHeight="1" x14ac:dyDescent="0.25">
      <c r="A54" s="71"/>
      <c r="B54" s="71"/>
      <c r="C54" s="71"/>
      <c r="D54" s="71"/>
      <c r="E54" s="71"/>
      <c r="F54" s="71"/>
      <c r="G54" s="71"/>
      <c r="H54" s="71"/>
    </row>
    <row r="55" spans="1:8" ht="12" customHeight="1" x14ac:dyDescent="0.25">
      <c r="A55" s="71"/>
      <c r="B55" s="71"/>
      <c r="C55" s="71"/>
      <c r="D55" s="71"/>
      <c r="E55" s="71"/>
      <c r="F55" s="71"/>
      <c r="G55" s="71"/>
      <c r="H55" s="71"/>
    </row>
    <row r="56" spans="1:8" ht="12" customHeight="1" x14ac:dyDescent="0.25">
      <c r="A56" s="71"/>
      <c r="B56" s="71"/>
      <c r="C56" s="71"/>
      <c r="D56" s="71"/>
      <c r="E56" s="71"/>
      <c r="F56" s="71"/>
      <c r="G56" s="71"/>
      <c r="H56" s="71"/>
    </row>
    <row r="57" spans="1:8" ht="12" customHeight="1" x14ac:dyDescent="0.25">
      <c r="A57" s="71"/>
      <c r="B57" s="71"/>
      <c r="C57" s="71"/>
      <c r="D57" s="71"/>
      <c r="E57" s="71"/>
      <c r="F57" s="71"/>
      <c r="G57" s="71"/>
      <c r="H57" s="71"/>
    </row>
    <row r="58" spans="1:8" ht="12" customHeight="1" x14ac:dyDescent="0.25">
      <c r="A58" s="71"/>
      <c r="B58" s="71"/>
      <c r="C58" s="71"/>
      <c r="D58" s="71"/>
      <c r="E58" s="71"/>
      <c r="F58" s="71"/>
      <c r="G58" s="71"/>
      <c r="H58" s="71"/>
    </row>
    <row r="59" spans="1:8" ht="12" customHeight="1" x14ac:dyDescent="0.25">
      <c r="A59" s="71"/>
      <c r="B59" s="71"/>
      <c r="C59" s="71"/>
      <c r="D59" s="71"/>
      <c r="E59" s="71"/>
      <c r="F59" s="71"/>
      <c r="G59" s="71"/>
      <c r="H59" s="71"/>
    </row>
    <row r="60" spans="1:8" ht="12" customHeight="1" x14ac:dyDescent="0.25">
      <c r="A60" s="71"/>
      <c r="B60" s="71"/>
      <c r="C60" s="71"/>
      <c r="D60" s="71"/>
      <c r="E60" s="71"/>
      <c r="F60" s="71"/>
      <c r="G60" s="71"/>
      <c r="H60" s="71"/>
    </row>
    <row r="61" spans="1:8" ht="12" customHeight="1" x14ac:dyDescent="0.25">
      <c r="A61" s="71"/>
      <c r="B61" s="71"/>
      <c r="C61" s="71"/>
      <c r="D61" s="71"/>
      <c r="E61" s="71"/>
      <c r="F61" s="71"/>
      <c r="G61" s="71"/>
      <c r="H61" s="71"/>
    </row>
    <row r="62" spans="1:8" ht="12" customHeight="1" x14ac:dyDescent="0.25">
      <c r="A62" s="71"/>
      <c r="B62" s="71"/>
      <c r="C62" s="71"/>
      <c r="D62" s="71"/>
      <c r="E62" s="71"/>
      <c r="F62" s="71"/>
      <c r="G62" s="71"/>
      <c r="H62" s="71"/>
    </row>
    <row r="63" spans="1:8" ht="12" customHeight="1" x14ac:dyDescent="0.25">
      <c r="A63" s="71"/>
      <c r="B63" s="71"/>
      <c r="C63" s="71"/>
      <c r="D63" s="71"/>
      <c r="E63" s="71"/>
      <c r="F63" s="71"/>
      <c r="G63" s="71"/>
      <c r="H63" s="71"/>
    </row>
    <row r="64" spans="1:8" ht="12" customHeight="1" x14ac:dyDescent="0.25">
      <c r="A64" s="71"/>
      <c r="B64" s="71"/>
      <c r="C64" s="71"/>
      <c r="D64" s="71"/>
      <c r="E64" s="71"/>
      <c r="F64" s="71"/>
      <c r="G64" s="71"/>
      <c r="H64" s="71"/>
    </row>
    <row r="65" spans="1:8" ht="12" customHeight="1" x14ac:dyDescent="0.25">
      <c r="A65" s="71"/>
      <c r="B65" s="71"/>
      <c r="C65" s="71"/>
      <c r="D65" s="71"/>
      <c r="E65" s="71"/>
      <c r="F65" s="71"/>
      <c r="G65" s="71"/>
      <c r="H65" s="71"/>
    </row>
    <row r="66" spans="1:8" ht="12" customHeight="1" x14ac:dyDescent="0.25">
      <c r="A66" s="71"/>
      <c r="B66" s="71"/>
      <c r="C66" s="71"/>
      <c r="D66" s="71"/>
      <c r="E66" s="71"/>
      <c r="F66" s="71"/>
      <c r="G66" s="71"/>
      <c r="H66" s="71"/>
    </row>
    <row r="67" spans="1:8" ht="12" customHeight="1" x14ac:dyDescent="0.25">
      <c r="A67" s="71"/>
      <c r="B67" s="71"/>
      <c r="C67" s="71"/>
      <c r="D67" s="71"/>
      <c r="E67" s="71"/>
      <c r="F67" s="71"/>
      <c r="G67" s="71"/>
      <c r="H67" s="71"/>
    </row>
    <row r="68" spans="1:8" ht="12" customHeight="1" x14ac:dyDescent="0.25">
      <c r="A68" s="71"/>
      <c r="B68" s="71"/>
      <c r="C68" s="71"/>
      <c r="D68" s="71"/>
      <c r="E68" s="71"/>
      <c r="F68" s="71"/>
      <c r="G68" s="71"/>
      <c r="H68" s="71"/>
    </row>
    <row r="69" spans="1:8" ht="12" customHeight="1" x14ac:dyDescent="0.25">
      <c r="A69" s="71"/>
      <c r="B69" s="71"/>
      <c r="C69" s="71"/>
      <c r="D69" s="71"/>
      <c r="E69" s="71"/>
      <c r="F69" s="71"/>
      <c r="G69" s="71"/>
      <c r="H69" s="71"/>
    </row>
    <row r="70" spans="1:8" ht="12" customHeight="1" x14ac:dyDescent="0.25">
      <c r="A70" s="71"/>
      <c r="B70" s="71"/>
      <c r="C70" s="71"/>
      <c r="D70" s="71"/>
      <c r="E70" s="71"/>
      <c r="F70" s="71"/>
      <c r="G70" s="71"/>
      <c r="H70" s="71"/>
    </row>
    <row r="71" spans="1:8" ht="12" customHeight="1" x14ac:dyDescent="0.25">
      <c r="A71" s="71"/>
      <c r="B71" s="71"/>
      <c r="C71" s="71"/>
      <c r="D71" s="71"/>
      <c r="E71" s="71"/>
      <c r="F71" s="71"/>
      <c r="G71" s="71"/>
      <c r="H71" s="71"/>
    </row>
    <row r="72" spans="1:8" ht="12" customHeight="1" x14ac:dyDescent="0.25">
      <c r="A72" s="71"/>
      <c r="B72" s="71"/>
      <c r="C72" s="71"/>
      <c r="D72" s="71"/>
      <c r="E72" s="71"/>
      <c r="F72" s="71"/>
      <c r="G72" s="71"/>
      <c r="H72" s="71"/>
    </row>
    <row r="73" spans="1:8" ht="12" customHeight="1" x14ac:dyDescent="0.25">
      <c r="A73" s="71"/>
      <c r="B73" s="71"/>
      <c r="C73" s="71"/>
      <c r="D73" s="71"/>
      <c r="E73" s="71"/>
      <c r="F73" s="71"/>
      <c r="G73" s="71"/>
      <c r="H73" s="71"/>
    </row>
    <row r="74" spans="1:8" ht="12" customHeight="1" x14ac:dyDescent="0.25">
      <c r="A74" s="71"/>
      <c r="B74" s="71"/>
      <c r="C74" s="71"/>
      <c r="D74" s="71"/>
      <c r="E74" s="71"/>
      <c r="F74" s="71"/>
      <c r="G74" s="71"/>
      <c r="H74" s="71"/>
    </row>
    <row r="75" spans="1:8" ht="12" customHeight="1" x14ac:dyDescent="0.25">
      <c r="A75" s="71"/>
      <c r="B75" s="71"/>
      <c r="C75" s="71"/>
      <c r="D75" s="71"/>
      <c r="E75" s="71"/>
      <c r="F75" s="71"/>
      <c r="G75" s="71"/>
      <c r="H75" s="71"/>
    </row>
    <row r="76" spans="1:8" ht="12" customHeight="1" x14ac:dyDescent="0.25">
      <c r="A76" s="71"/>
      <c r="B76" s="71"/>
      <c r="C76" s="71"/>
      <c r="D76" s="71"/>
      <c r="E76" s="71"/>
      <c r="F76" s="71"/>
      <c r="G76" s="71"/>
      <c r="H76" s="71"/>
    </row>
    <row r="77" spans="1:8" ht="12" customHeight="1" x14ac:dyDescent="0.25">
      <c r="A77" s="71"/>
      <c r="B77" s="71"/>
      <c r="C77" s="71"/>
      <c r="D77" s="71"/>
      <c r="E77" s="71"/>
      <c r="F77" s="71"/>
      <c r="G77" s="71"/>
      <c r="H77" s="71"/>
    </row>
    <row r="78" spans="1:8" ht="12" customHeight="1" x14ac:dyDescent="0.25">
      <c r="A78" s="71"/>
      <c r="B78" s="71"/>
      <c r="C78" s="71"/>
      <c r="D78" s="71"/>
      <c r="E78" s="71"/>
      <c r="F78" s="71"/>
      <c r="G78" s="71"/>
      <c r="H78" s="71"/>
    </row>
    <row r="79" spans="1:8" ht="12" customHeight="1" x14ac:dyDescent="0.25">
      <c r="A79" s="71"/>
      <c r="B79" s="71"/>
      <c r="C79" s="71"/>
      <c r="D79" s="71"/>
      <c r="E79" s="71"/>
      <c r="F79" s="71"/>
      <c r="G79" s="71"/>
      <c r="H79" s="71"/>
    </row>
    <row r="80" spans="1:8" ht="12" customHeight="1" x14ac:dyDescent="0.25">
      <c r="A80" s="71"/>
      <c r="B80" s="71"/>
      <c r="C80" s="71"/>
      <c r="D80" s="71"/>
      <c r="E80" s="71"/>
      <c r="F80" s="71"/>
      <c r="G80" s="71"/>
      <c r="H80" s="72" t="s">
        <v>1876</v>
      </c>
    </row>
    <row r="81" spans="1:8" ht="15.6" x14ac:dyDescent="0.3">
      <c r="A81" s="295" t="s">
        <v>1140</v>
      </c>
      <c r="B81" s="6"/>
      <c r="C81" s="6"/>
      <c r="D81" s="6"/>
      <c r="E81" s="6"/>
      <c r="F81" s="6"/>
      <c r="G81" s="6"/>
      <c r="H81" s="6"/>
    </row>
    <row r="88" spans="1:8" ht="12.6" x14ac:dyDescent="0.25">
      <c r="A88" s="343"/>
    </row>
  </sheetData>
  <phoneticPr fontId="2" type="noConversion"/>
  <printOptions horizontalCentered="1"/>
  <pageMargins left="0.25" right="0.25" top="0.25" bottom="0.25" header="0.5" footer="0.5"/>
  <pageSetup paperSize="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showGridLines="0" workbookViewId="0"/>
  </sheetViews>
  <sheetFormatPr defaultRowHeight="10.199999999999999" x14ac:dyDescent="0.2"/>
  <cols>
    <col min="1" max="1" width="3.6640625" style="1" customWidth="1"/>
    <col min="2" max="2" width="27.33203125" style="1" customWidth="1"/>
    <col min="3" max="3" width="2.33203125" style="1" customWidth="1"/>
    <col min="4" max="4" width="18" style="1" customWidth="1"/>
    <col min="5" max="5" width="3.5546875" style="1" customWidth="1"/>
    <col min="6" max="6" width="2.33203125" style="1" customWidth="1"/>
    <col min="7" max="7" width="10.6640625" style="1" customWidth="1"/>
    <col min="8" max="8" width="35" style="1" customWidth="1"/>
    <col min="9" max="9" width="2.88671875" style="1" customWidth="1"/>
    <col min="10" max="16384" width="8.88671875" style="1"/>
  </cols>
  <sheetData>
    <row r="1" spans="1:8" ht="24.9" customHeight="1" x14ac:dyDescent="0.3">
      <c r="A1" s="258" t="s">
        <v>1155</v>
      </c>
      <c r="B1" s="4" t="s">
        <v>990</v>
      </c>
      <c r="C1" s="4"/>
      <c r="D1" s="6"/>
      <c r="E1" s="6"/>
      <c r="F1" s="6"/>
      <c r="G1" s="6"/>
      <c r="H1" s="6"/>
    </row>
    <row r="2" spans="1:8" ht="8.25" customHeight="1" x14ac:dyDescent="0.25">
      <c r="A2" s="71"/>
      <c r="B2" s="71"/>
      <c r="C2" s="71"/>
      <c r="D2" s="71"/>
      <c r="E2" s="71"/>
      <c r="F2" s="71"/>
      <c r="G2" s="71"/>
      <c r="H2" s="71"/>
    </row>
    <row r="3" spans="1:8" ht="12" x14ac:dyDescent="0.25">
      <c r="A3" s="71" t="s">
        <v>1156</v>
      </c>
      <c r="B3" s="71"/>
      <c r="C3" s="71"/>
      <c r="D3" s="71"/>
      <c r="E3" s="71"/>
      <c r="F3" s="71"/>
      <c r="G3" s="71"/>
      <c r="H3" s="72" t="s">
        <v>633</v>
      </c>
    </row>
    <row r="4" spans="1:8" ht="12" x14ac:dyDescent="0.25">
      <c r="A4" s="71"/>
      <c r="B4" s="71"/>
      <c r="C4" s="71"/>
      <c r="D4" s="71"/>
      <c r="E4" s="71"/>
      <c r="F4" s="71"/>
      <c r="G4" s="71"/>
      <c r="H4" s="72"/>
    </row>
    <row r="5" spans="1:8" ht="12" customHeight="1" x14ac:dyDescent="0.25">
      <c r="A5" s="71"/>
      <c r="B5" s="71"/>
      <c r="C5" s="71"/>
      <c r="D5" s="71"/>
      <c r="E5" s="71"/>
      <c r="F5" s="71"/>
      <c r="G5" s="71"/>
      <c r="H5" s="71"/>
    </row>
    <row r="6" spans="1:8" ht="12" customHeight="1" x14ac:dyDescent="0.25">
      <c r="A6" s="71" t="s">
        <v>1157</v>
      </c>
      <c r="B6" s="71" t="s">
        <v>1158</v>
      </c>
      <c r="C6" s="71"/>
      <c r="D6" s="71"/>
      <c r="E6" s="71"/>
      <c r="F6" s="71"/>
      <c r="G6" s="71"/>
      <c r="H6" s="71"/>
    </row>
    <row r="7" spans="1:8" ht="12" customHeight="1" x14ac:dyDescent="0.25">
      <c r="A7" s="71"/>
      <c r="B7" s="71" t="s">
        <v>1159</v>
      </c>
      <c r="C7" s="71"/>
      <c r="D7" s="71"/>
      <c r="E7" s="71"/>
      <c r="F7" s="71"/>
      <c r="G7" s="71"/>
      <c r="H7" s="71"/>
    </row>
    <row r="8" spans="1:8" ht="12" customHeight="1" x14ac:dyDescent="0.25">
      <c r="A8" s="71"/>
      <c r="B8" s="71" t="s">
        <v>1160</v>
      </c>
      <c r="C8" s="71"/>
      <c r="D8" s="71"/>
      <c r="E8" s="71"/>
      <c r="F8" s="71"/>
      <c r="G8" s="71"/>
      <c r="H8" s="71"/>
    </row>
    <row r="9" spans="1:8" ht="12" customHeight="1" x14ac:dyDescent="0.25">
      <c r="A9" s="71"/>
      <c r="B9" s="71" t="s">
        <v>1161</v>
      </c>
      <c r="C9" s="71"/>
      <c r="D9" s="71"/>
      <c r="E9" s="71"/>
      <c r="F9" s="71"/>
      <c r="G9" s="71"/>
      <c r="H9" s="71"/>
    </row>
    <row r="10" spans="1:8" ht="12" customHeight="1" x14ac:dyDescent="0.25">
      <c r="A10" s="71"/>
      <c r="B10" s="71"/>
      <c r="C10" s="71"/>
      <c r="D10" s="71"/>
      <c r="E10" s="71"/>
      <c r="F10" s="71"/>
      <c r="G10" s="71"/>
      <c r="H10" s="71"/>
    </row>
    <row r="11" spans="1:8" ht="12" customHeight="1" x14ac:dyDescent="0.25">
      <c r="A11" s="71"/>
      <c r="B11" s="344" t="s">
        <v>1014</v>
      </c>
      <c r="C11" s="344"/>
      <c r="D11" s="344" t="s">
        <v>1015</v>
      </c>
      <c r="E11" s="344"/>
      <c r="F11" s="71"/>
      <c r="G11" s="345" t="s">
        <v>1016</v>
      </c>
      <c r="H11" s="5"/>
    </row>
    <row r="12" spans="1:8" ht="12" customHeight="1" x14ac:dyDescent="0.25">
      <c r="A12" s="71"/>
      <c r="B12" s="346" t="s">
        <v>1162</v>
      </c>
      <c r="C12" s="347"/>
      <c r="D12" s="346" t="s">
        <v>1163</v>
      </c>
      <c r="E12" s="346"/>
      <c r="F12" s="71"/>
      <c r="G12" s="283" t="s">
        <v>1164</v>
      </c>
      <c r="H12" s="283"/>
    </row>
    <row r="13" spans="1:8" ht="12" customHeight="1" x14ac:dyDescent="0.25">
      <c r="A13" s="348">
        <v>70</v>
      </c>
      <c r="B13" s="285"/>
      <c r="C13" s="71"/>
      <c r="D13" s="285"/>
      <c r="E13" s="285"/>
      <c r="F13" s="71"/>
      <c r="G13" s="285"/>
      <c r="H13" s="285"/>
    </row>
    <row r="14" spans="1:8" ht="12" customHeight="1" x14ac:dyDescent="0.25">
      <c r="A14" s="348">
        <v>71</v>
      </c>
      <c r="B14" s="285"/>
      <c r="C14" s="71"/>
      <c r="D14" s="285"/>
      <c r="E14" s="285"/>
      <c r="F14" s="71"/>
      <c r="G14" s="285"/>
      <c r="H14" s="285"/>
    </row>
    <row r="15" spans="1:8" ht="12" customHeight="1" x14ac:dyDescent="0.25">
      <c r="A15" s="348">
        <v>72</v>
      </c>
      <c r="B15" s="285"/>
      <c r="C15" s="71"/>
      <c r="D15" s="285"/>
      <c r="E15" s="285"/>
      <c r="F15" s="71"/>
      <c r="G15" s="285"/>
      <c r="H15" s="285"/>
    </row>
    <row r="16" spans="1:8" ht="12" customHeight="1" x14ac:dyDescent="0.25">
      <c r="A16" s="348">
        <v>73</v>
      </c>
      <c r="B16" s="285"/>
      <c r="C16" s="71"/>
      <c r="D16" s="285"/>
      <c r="E16" s="285"/>
      <c r="F16" s="71"/>
      <c r="G16" s="285"/>
      <c r="H16" s="285"/>
    </row>
    <row r="17" spans="1:8" ht="12" customHeight="1" x14ac:dyDescent="0.25">
      <c r="A17" s="348">
        <v>74</v>
      </c>
      <c r="B17" s="285"/>
      <c r="C17" s="71"/>
      <c r="D17" s="285"/>
      <c r="E17" s="285"/>
      <c r="F17" s="71"/>
      <c r="G17" s="285"/>
      <c r="H17" s="285"/>
    </row>
    <row r="18" spans="1:8" ht="12" customHeight="1" x14ac:dyDescent="0.25">
      <c r="A18" s="348">
        <v>75</v>
      </c>
      <c r="B18" s="285"/>
      <c r="C18" s="71"/>
      <c r="D18" s="285"/>
      <c r="E18" s="285"/>
      <c r="F18" s="71"/>
      <c r="G18" s="285"/>
      <c r="H18" s="285"/>
    </row>
    <row r="19" spans="1:8" ht="12" customHeight="1" x14ac:dyDescent="0.25">
      <c r="A19" s="348">
        <v>76</v>
      </c>
      <c r="B19" s="285"/>
      <c r="C19" s="71"/>
      <c r="D19" s="285"/>
      <c r="E19" s="285"/>
      <c r="F19" s="71"/>
      <c r="G19" s="285"/>
      <c r="H19" s="285"/>
    </row>
    <row r="20" spans="1:8" ht="12" customHeight="1" x14ac:dyDescent="0.25">
      <c r="A20" s="348">
        <v>77</v>
      </c>
      <c r="B20" s="285"/>
      <c r="C20" s="71"/>
      <c r="D20" s="285"/>
      <c r="E20" s="285"/>
      <c r="F20" s="71"/>
      <c r="G20" s="285"/>
      <c r="H20" s="285"/>
    </row>
    <row r="21" spans="1:8" ht="12" customHeight="1" x14ac:dyDescent="0.25">
      <c r="A21" s="348">
        <v>78</v>
      </c>
      <c r="B21" s="285"/>
      <c r="C21" s="71"/>
      <c r="D21" s="285"/>
      <c r="E21" s="285"/>
      <c r="F21" s="71"/>
      <c r="G21" s="285"/>
      <c r="H21" s="285"/>
    </row>
    <row r="22" spans="1:8" ht="12" customHeight="1" x14ac:dyDescent="0.25">
      <c r="A22" s="348">
        <v>79</v>
      </c>
      <c r="B22" s="285"/>
      <c r="C22" s="71"/>
      <c r="D22" s="285"/>
      <c r="E22" s="285"/>
      <c r="F22" s="71"/>
      <c r="G22" s="285"/>
      <c r="H22" s="285"/>
    </row>
    <row r="23" spans="1:8" ht="12" customHeight="1" x14ac:dyDescent="0.25">
      <c r="A23" s="71"/>
      <c r="B23" s="71"/>
      <c r="C23" s="71"/>
      <c r="D23" s="71"/>
      <c r="E23" s="71"/>
      <c r="F23" s="71"/>
      <c r="G23" s="71"/>
      <c r="H23" s="71"/>
    </row>
    <row r="24" spans="1:8" ht="12" customHeight="1" x14ac:dyDescent="0.25">
      <c r="A24" s="71"/>
      <c r="B24" s="71"/>
      <c r="C24" s="71"/>
      <c r="D24" s="71"/>
      <c r="E24" s="71"/>
      <c r="F24" s="71"/>
      <c r="G24" s="71"/>
      <c r="H24" s="71"/>
    </row>
    <row r="25" spans="1:8" ht="12" customHeight="1" x14ac:dyDescent="0.25">
      <c r="A25" s="71" t="s">
        <v>1165</v>
      </c>
      <c r="B25" s="71" t="s">
        <v>1166</v>
      </c>
      <c r="C25" s="71"/>
      <c r="D25" s="71"/>
      <c r="E25" s="71"/>
      <c r="F25" s="71"/>
      <c r="G25" s="71"/>
      <c r="H25" s="71"/>
    </row>
    <row r="26" spans="1:8" ht="12" customHeight="1" x14ac:dyDescent="0.25">
      <c r="A26" s="71"/>
      <c r="B26" s="71" t="s">
        <v>1167</v>
      </c>
      <c r="C26" s="71"/>
      <c r="D26" s="71"/>
      <c r="E26" s="71"/>
      <c r="F26" s="71"/>
      <c r="G26" s="71"/>
      <c r="H26" s="71"/>
    </row>
    <row r="27" spans="1:8" ht="12" customHeight="1" x14ac:dyDescent="0.25">
      <c r="A27" s="348"/>
      <c r="B27" s="71"/>
      <c r="C27" s="71"/>
      <c r="D27" s="71"/>
      <c r="E27" s="71"/>
      <c r="F27" s="71"/>
      <c r="G27" s="71"/>
      <c r="H27" s="71"/>
    </row>
    <row r="28" spans="1:8" ht="12" customHeight="1" x14ac:dyDescent="0.25">
      <c r="A28" s="348">
        <v>80</v>
      </c>
      <c r="B28" s="71" t="s">
        <v>1168</v>
      </c>
      <c r="C28" s="71"/>
      <c r="D28" s="71"/>
      <c r="E28" s="71"/>
      <c r="F28" s="71"/>
      <c r="G28" s="71"/>
      <c r="H28" s="71"/>
    </row>
    <row r="29" spans="1:8" ht="12" customHeight="1" x14ac:dyDescent="0.25">
      <c r="A29" s="348"/>
      <c r="B29" s="71"/>
      <c r="C29" s="71"/>
      <c r="D29" s="71"/>
      <c r="E29" s="71"/>
      <c r="F29" s="71"/>
      <c r="G29" s="71"/>
      <c r="H29" s="71"/>
    </row>
    <row r="30" spans="1:8" ht="12" customHeight="1" x14ac:dyDescent="0.25">
      <c r="A30" s="348">
        <v>81</v>
      </c>
      <c r="B30" s="285" t="s">
        <v>1169</v>
      </c>
      <c r="C30" s="285"/>
      <c r="D30" s="285"/>
      <c r="E30" s="285"/>
      <c r="F30" s="285"/>
      <c r="G30" s="285"/>
      <c r="H30" s="285"/>
    </row>
    <row r="31" spans="1:8" ht="12" customHeight="1" x14ac:dyDescent="0.25">
      <c r="A31" s="348">
        <v>82</v>
      </c>
      <c r="B31" s="285" t="s">
        <v>607</v>
      </c>
      <c r="C31" s="285"/>
      <c r="D31" s="285"/>
      <c r="E31" s="285"/>
      <c r="F31" s="285"/>
      <c r="G31" s="285"/>
      <c r="H31" s="285"/>
    </row>
    <row r="32" spans="1:8" ht="12" customHeight="1" x14ac:dyDescent="0.25">
      <c r="A32" s="348">
        <v>83</v>
      </c>
      <c r="B32" s="285" t="s">
        <v>1170</v>
      </c>
      <c r="C32" s="285"/>
      <c r="D32" s="288" t="s">
        <v>1171</v>
      </c>
      <c r="E32" s="285"/>
      <c r="F32" s="285"/>
      <c r="G32" s="288" t="s">
        <v>1172</v>
      </c>
      <c r="H32" s="285"/>
    </row>
    <row r="33" spans="1:9" ht="12" customHeight="1" x14ac:dyDescent="0.25">
      <c r="A33" s="348"/>
      <c r="B33" s="71"/>
      <c r="C33" s="71"/>
      <c r="D33" s="71"/>
      <c r="E33" s="71"/>
      <c r="F33" s="71"/>
      <c r="G33" s="71"/>
      <c r="H33" s="71"/>
      <c r="I33" s="349"/>
    </row>
    <row r="34" spans="1:9" ht="12" customHeight="1" x14ac:dyDescent="0.25">
      <c r="A34" s="348">
        <v>86</v>
      </c>
      <c r="B34" s="71" t="s">
        <v>1173</v>
      </c>
      <c r="C34" s="71"/>
      <c r="D34" s="71"/>
      <c r="E34" s="71" t="s">
        <v>1101</v>
      </c>
      <c r="F34" s="285"/>
      <c r="G34" s="285"/>
      <c r="H34" s="71"/>
    </row>
    <row r="35" spans="1:9" ht="12" customHeight="1" x14ac:dyDescent="0.25">
      <c r="A35" s="348"/>
      <c r="B35" s="71"/>
      <c r="C35" s="71"/>
      <c r="D35" s="71"/>
      <c r="E35" s="71"/>
      <c r="F35" s="71"/>
      <c r="G35" s="71"/>
      <c r="H35" s="71"/>
    </row>
    <row r="36" spans="1:9" ht="12" customHeight="1" x14ac:dyDescent="0.25">
      <c r="A36" s="348" t="s">
        <v>1174</v>
      </c>
      <c r="B36" s="71" t="s">
        <v>1175</v>
      </c>
      <c r="C36" s="71"/>
      <c r="D36" s="71"/>
      <c r="E36" s="71"/>
      <c r="F36" s="71"/>
      <c r="G36" s="71"/>
      <c r="H36" s="71"/>
    </row>
    <row r="37" spans="1:9" ht="12" customHeight="1" x14ac:dyDescent="0.25">
      <c r="A37" s="348"/>
      <c r="B37" s="71"/>
      <c r="C37" s="71"/>
      <c r="D37" s="71"/>
      <c r="E37" s="71"/>
      <c r="F37" s="71"/>
      <c r="G37" s="71"/>
      <c r="H37" s="71"/>
    </row>
    <row r="38" spans="1:9" ht="12" customHeight="1" x14ac:dyDescent="0.25">
      <c r="A38" s="348">
        <v>87</v>
      </c>
      <c r="B38" s="71" t="s">
        <v>1176</v>
      </c>
      <c r="C38" s="71"/>
      <c r="D38" s="71"/>
      <c r="E38" s="71"/>
      <c r="F38" s="71"/>
      <c r="G38" s="71"/>
      <c r="H38" s="71"/>
    </row>
    <row r="39" spans="1:9" ht="12" customHeight="1" x14ac:dyDescent="0.25">
      <c r="A39" s="348"/>
      <c r="B39" s="71"/>
      <c r="C39" s="71"/>
      <c r="D39" s="71"/>
      <c r="E39" s="71"/>
      <c r="F39" s="71"/>
      <c r="G39" s="71"/>
      <c r="H39" s="71"/>
    </row>
    <row r="40" spans="1:9" ht="12" customHeight="1" x14ac:dyDescent="0.25">
      <c r="A40" s="348" t="s">
        <v>1177</v>
      </c>
      <c r="B40" s="71" t="s">
        <v>1178</v>
      </c>
      <c r="C40" s="71"/>
      <c r="D40" s="71"/>
      <c r="E40" s="71"/>
      <c r="F40" s="71"/>
      <c r="G40" s="71"/>
      <c r="H40" s="71"/>
    </row>
    <row r="41" spans="1:9" ht="12" customHeight="1" x14ac:dyDescent="0.25">
      <c r="A41" s="348">
        <v>88</v>
      </c>
      <c r="B41" s="285"/>
      <c r="C41" s="285"/>
      <c r="D41" s="350"/>
      <c r="E41" s="351">
        <v>93</v>
      </c>
      <c r="F41" s="352"/>
      <c r="G41" s="353"/>
      <c r="H41" s="285"/>
    </row>
    <row r="42" spans="1:9" ht="12" customHeight="1" x14ac:dyDescent="0.25">
      <c r="A42" s="348">
        <v>89</v>
      </c>
      <c r="B42" s="285"/>
      <c r="C42" s="285"/>
      <c r="D42" s="350"/>
      <c r="E42" s="351">
        <v>94</v>
      </c>
      <c r="F42" s="352"/>
      <c r="G42" s="353"/>
      <c r="H42" s="285"/>
    </row>
    <row r="43" spans="1:9" ht="12" customHeight="1" x14ac:dyDescent="0.25">
      <c r="A43" s="348">
        <v>90</v>
      </c>
      <c r="B43" s="285"/>
      <c r="C43" s="285"/>
      <c r="D43" s="350"/>
      <c r="E43" s="351">
        <v>95</v>
      </c>
      <c r="F43" s="352"/>
      <c r="G43" s="353"/>
      <c r="H43" s="285"/>
    </row>
    <row r="44" spans="1:9" ht="12" customHeight="1" x14ac:dyDescent="0.25">
      <c r="A44" s="348">
        <v>91</v>
      </c>
      <c r="B44" s="285"/>
      <c r="C44" s="285"/>
      <c r="D44" s="350"/>
      <c r="E44" s="351">
        <v>96</v>
      </c>
      <c r="F44" s="352"/>
      <c r="G44" s="353"/>
      <c r="H44" s="285"/>
    </row>
    <row r="45" spans="1:9" ht="12" customHeight="1" x14ac:dyDescent="0.25">
      <c r="A45" s="348">
        <v>92</v>
      </c>
      <c r="B45" s="285"/>
      <c r="C45" s="285"/>
      <c r="D45" s="350"/>
      <c r="E45" s="351">
        <v>97</v>
      </c>
      <c r="F45" s="352"/>
      <c r="G45" s="353"/>
      <c r="H45" s="285"/>
    </row>
    <row r="46" spans="1:9" ht="12" customHeight="1" x14ac:dyDescent="0.25">
      <c r="A46" s="348"/>
      <c r="B46" s="71"/>
      <c r="C46" s="71"/>
      <c r="D46" s="71"/>
      <c r="E46" s="71"/>
      <c r="F46" s="71"/>
      <c r="G46" s="71"/>
      <c r="H46" s="71"/>
    </row>
    <row r="47" spans="1:9" ht="12" customHeight="1" x14ac:dyDescent="0.25">
      <c r="A47" s="348"/>
      <c r="B47" s="71"/>
      <c r="C47" s="71"/>
      <c r="D47" s="71"/>
      <c r="E47" s="71"/>
      <c r="F47" s="71"/>
      <c r="G47" s="71"/>
      <c r="H47" s="71"/>
    </row>
    <row r="48" spans="1:9" ht="12" customHeight="1" x14ac:dyDescent="0.25">
      <c r="A48" s="348" t="s">
        <v>1179</v>
      </c>
      <c r="B48" s="71" t="s">
        <v>1180</v>
      </c>
      <c r="C48" s="71"/>
      <c r="D48" s="71"/>
      <c r="E48" s="71"/>
      <c r="F48" s="71"/>
      <c r="G48" s="71"/>
      <c r="H48" s="71"/>
    </row>
    <row r="49" spans="1:8" ht="12" customHeight="1" x14ac:dyDescent="0.25">
      <c r="A49" s="348"/>
      <c r="B49" s="71"/>
      <c r="C49" s="71"/>
      <c r="D49" s="71"/>
      <c r="E49" s="71"/>
      <c r="F49" s="71"/>
      <c r="G49" s="71"/>
      <c r="H49" s="71"/>
    </row>
    <row r="50" spans="1:8" ht="12" customHeight="1" x14ac:dyDescent="0.25">
      <c r="A50" s="348">
        <v>98</v>
      </c>
      <c r="B50" s="71" t="s">
        <v>1181</v>
      </c>
      <c r="C50" s="71"/>
      <c r="D50" s="71"/>
      <c r="E50" s="71"/>
      <c r="F50" s="71"/>
      <c r="G50" s="71"/>
      <c r="H50" s="71"/>
    </row>
    <row r="51" spans="1:8" ht="12" customHeight="1" x14ac:dyDescent="0.25">
      <c r="A51" s="348"/>
      <c r="B51" s="71"/>
      <c r="C51" s="71"/>
      <c r="D51" s="71"/>
      <c r="E51" s="71"/>
      <c r="F51" s="71"/>
      <c r="G51" s="71"/>
      <c r="H51" s="71"/>
    </row>
    <row r="52" spans="1:8" ht="12" customHeight="1" x14ac:dyDescent="0.25">
      <c r="A52" s="348"/>
      <c r="B52" s="71" t="s">
        <v>1182</v>
      </c>
      <c r="C52" s="71"/>
      <c r="D52" s="71"/>
      <c r="E52" s="71"/>
      <c r="F52" s="71"/>
      <c r="G52" s="71"/>
      <c r="H52" s="71"/>
    </row>
    <row r="53" spans="1:8" ht="12" customHeight="1" x14ac:dyDescent="0.25">
      <c r="A53" s="348">
        <v>99</v>
      </c>
      <c r="B53" s="285"/>
      <c r="C53" s="285"/>
      <c r="D53" s="285"/>
      <c r="E53" s="285"/>
      <c r="F53" s="285"/>
      <c r="G53" s="285"/>
      <c r="H53" s="285"/>
    </row>
    <row r="54" spans="1:8" ht="12" customHeight="1" x14ac:dyDescent="0.25">
      <c r="A54" s="348">
        <v>100</v>
      </c>
      <c r="B54" s="285"/>
      <c r="C54" s="285"/>
      <c r="D54" s="285"/>
      <c r="E54" s="285"/>
      <c r="F54" s="285"/>
      <c r="G54" s="285"/>
      <c r="H54" s="285"/>
    </row>
    <row r="55" spans="1:8" ht="12" customHeight="1" x14ac:dyDescent="0.25">
      <c r="A55" s="348">
        <v>101</v>
      </c>
      <c r="B55" s="285"/>
      <c r="C55" s="285"/>
      <c r="D55" s="285"/>
      <c r="E55" s="285"/>
      <c r="F55" s="285"/>
      <c r="G55" s="285"/>
      <c r="H55" s="285"/>
    </row>
    <row r="56" spans="1:8" ht="12" customHeight="1" x14ac:dyDescent="0.25">
      <c r="A56" s="348">
        <v>102</v>
      </c>
      <c r="B56" s="285"/>
      <c r="C56" s="285"/>
      <c r="D56" s="285"/>
      <c r="E56" s="285"/>
      <c r="F56" s="285"/>
      <c r="G56" s="285"/>
      <c r="H56" s="285"/>
    </row>
    <row r="57" spans="1:8" ht="12" customHeight="1" x14ac:dyDescent="0.25">
      <c r="A57" s="348"/>
      <c r="B57" s="274"/>
      <c r="C57" s="274"/>
      <c r="D57" s="274"/>
      <c r="E57" s="274"/>
      <c r="F57" s="274"/>
      <c r="G57" s="274"/>
      <c r="H57" s="274"/>
    </row>
    <row r="58" spans="1:8" ht="12" customHeight="1" x14ac:dyDescent="0.25">
      <c r="A58" s="348"/>
      <c r="B58" s="274"/>
      <c r="C58" s="274"/>
      <c r="D58" s="274"/>
      <c r="E58" s="274"/>
      <c r="F58" s="274"/>
      <c r="G58" s="274"/>
      <c r="H58" s="274"/>
    </row>
    <row r="59" spans="1:8" ht="12" customHeight="1" x14ac:dyDescent="0.25">
      <c r="A59" s="348"/>
      <c r="B59" s="274"/>
      <c r="C59" s="274"/>
      <c r="D59" s="274"/>
      <c r="E59" s="274"/>
      <c r="F59" s="274"/>
      <c r="G59" s="274"/>
      <c r="H59" s="274"/>
    </row>
    <row r="60" spans="1:8" ht="12" customHeight="1" x14ac:dyDescent="0.25">
      <c r="A60" s="348"/>
      <c r="B60" s="274"/>
      <c r="C60" s="274"/>
      <c r="D60" s="274"/>
      <c r="E60" s="274"/>
      <c r="F60" s="274"/>
      <c r="G60" s="274"/>
      <c r="H60" s="274"/>
    </row>
    <row r="61" spans="1:8" ht="12" customHeight="1" x14ac:dyDescent="0.25">
      <c r="A61" s="348"/>
      <c r="B61" s="274"/>
      <c r="C61" s="274"/>
      <c r="D61" s="274"/>
      <c r="E61" s="274"/>
      <c r="F61" s="274"/>
      <c r="G61" s="274"/>
      <c r="H61" s="274"/>
    </row>
    <row r="62" spans="1:8" ht="12" customHeight="1" x14ac:dyDescent="0.25">
      <c r="A62" s="348"/>
      <c r="B62" s="274"/>
      <c r="C62" s="274"/>
      <c r="D62" s="274"/>
      <c r="E62" s="274"/>
      <c r="F62" s="274"/>
      <c r="G62" s="274"/>
      <c r="H62" s="274"/>
    </row>
    <row r="63" spans="1:8" ht="12" customHeight="1" x14ac:dyDescent="0.25">
      <c r="A63" s="348"/>
      <c r="B63" s="274"/>
      <c r="C63" s="274"/>
      <c r="D63" s="274"/>
      <c r="E63" s="274"/>
      <c r="F63" s="274"/>
      <c r="G63" s="274"/>
      <c r="H63" s="274"/>
    </row>
    <row r="64" spans="1:8" ht="12" customHeight="1" x14ac:dyDescent="0.25">
      <c r="A64" s="348"/>
      <c r="B64" s="274"/>
      <c r="C64" s="274"/>
      <c r="D64" s="274"/>
      <c r="E64" s="274"/>
      <c r="F64" s="274"/>
      <c r="G64" s="274"/>
      <c r="H64" s="274"/>
    </row>
    <row r="65" spans="1:8" ht="12" customHeight="1" x14ac:dyDescent="0.25">
      <c r="A65" s="348"/>
      <c r="B65" s="274"/>
      <c r="C65" s="274"/>
      <c r="D65" s="274"/>
      <c r="E65" s="274"/>
      <c r="F65" s="274"/>
      <c r="G65" s="274"/>
      <c r="H65" s="274"/>
    </row>
    <row r="66" spans="1:8" ht="12" customHeight="1" x14ac:dyDescent="0.25">
      <c r="A66" s="348"/>
      <c r="B66" s="274"/>
      <c r="C66" s="274"/>
      <c r="D66" s="274"/>
      <c r="E66" s="274"/>
      <c r="F66" s="274"/>
      <c r="G66" s="274"/>
      <c r="H66" s="274"/>
    </row>
    <row r="67" spans="1:8" ht="12" customHeight="1" x14ac:dyDescent="0.25">
      <c r="A67" s="348"/>
      <c r="B67" s="71"/>
      <c r="C67" s="71"/>
      <c r="D67" s="71"/>
      <c r="E67" s="71"/>
      <c r="F67" s="71"/>
      <c r="G67" s="71"/>
      <c r="H67" s="71"/>
    </row>
    <row r="68" spans="1:8" ht="12" customHeight="1" x14ac:dyDescent="0.25">
      <c r="A68" s="348"/>
      <c r="B68" s="71"/>
      <c r="C68" s="71"/>
      <c r="D68" s="71"/>
      <c r="E68" s="71"/>
      <c r="F68" s="71"/>
      <c r="G68" s="71"/>
      <c r="H68" s="71"/>
    </row>
    <row r="69" spans="1:8" ht="12" customHeight="1" x14ac:dyDescent="0.25">
      <c r="A69" s="348"/>
      <c r="B69" s="71"/>
      <c r="C69" s="71"/>
      <c r="D69" s="71"/>
      <c r="E69" s="71"/>
      <c r="F69" s="71"/>
      <c r="G69" s="71"/>
      <c r="H69" s="71"/>
    </row>
    <row r="70" spans="1:8" ht="12" customHeight="1" x14ac:dyDescent="0.25">
      <c r="A70" s="348"/>
      <c r="B70" s="71"/>
      <c r="C70" s="71"/>
      <c r="D70" s="71"/>
      <c r="E70" s="71"/>
      <c r="F70" s="71"/>
      <c r="G70" s="71"/>
      <c r="H70" s="71"/>
    </row>
    <row r="71" spans="1:8" ht="12" customHeight="1" x14ac:dyDescent="0.25">
      <c r="A71" s="348"/>
      <c r="B71" s="71"/>
      <c r="C71" s="71"/>
      <c r="D71" s="71"/>
      <c r="E71" s="71"/>
      <c r="F71" s="71"/>
      <c r="G71" s="71"/>
      <c r="H71" s="71"/>
    </row>
    <row r="72" spans="1:8" ht="12" customHeight="1" x14ac:dyDescent="0.25">
      <c r="A72" s="348"/>
      <c r="B72" s="71"/>
      <c r="C72" s="71"/>
      <c r="D72" s="71"/>
      <c r="E72" s="71"/>
      <c r="F72" s="71"/>
      <c r="G72" s="71"/>
      <c r="H72" s="71"/>
    </row>
    <row r="73" spans="1:8" ht="12" customHeight="1" x14ac:dyDescent="0.25">
      <c r="A73" s="348"/>
      <c r="B73" s="71"/>
      <c r="C73" s="71"/>
      <c r="D73" s="71"/>
      <c r="E73" s="71"/>
      <c r="F73" s="71"/>
      <c r="G73" s="71"/>
      <c r="H73" s="71"/>
    </row>
    <row r="74" spans="1:8" ht="12" customHeight="1" x14ac:dyDescent="0.25">
      <c r="A74" s="348"/>
      <c r="B74" s="71"/>
      <c r="C74" s="71"/>
      <c r="D74" s="71"/>
      <c r="E74" s="71"/>
      <c r="F74" s="71"/>
      <c r="G74" s="71"/>
      <c r="H74" s="71"/>
    </row>
    <row r="75" spans="1:8" ht="12" customHeight="1" x14ac:dyDescent="0.25">
      <c r="A75" s="348"/>
      <c r="B75" s="71"/>
      <c r="C75" s="71"/>
      <c r="D75" s="71"/>
      <c r="E75" s="71"/>
      <c r="F75" s="71"/>
      <c r="G75" s="71"/>
      <c r="H75" s="71"/>
    </row>
    <row r="76" spans="1:8" ht="12" customHeight="1" x14ac:dyDescent="0.25">
      <c r="A76" s="348"/>
      <c r="B76" s="71"/>
      <c r="C76" s="71"/>
      <c r="D76" s="71"/>
      <c r="E76" s="71"/>
      <c r="F76" s="71"/>
      <c r="G76" s="71"/>
      <c r="H76" s="71"/>
    </row>
    <row r="77" spans="1:8" ht="12" customHeight="1" x14ac:dyDescent="0.25">
      <c r="A77" s="348"/>
      <c r="B77" s="71"/>
      <c r="C77" s="71"/>
      <c r="D77" s="71"/>
      <c r="E77" s="71"/>
      <c r="F77" s="71"/>
      <c r="G77" s="71"/>
      <c r="H77" s="71"/>
    </row>
    <row r="78" spans="1:8" ht="12" customHeight="1" x14ac:dyDescent="0.25">
      <c r="A78" s="348"/>
      <c r="B78" s="71"/>
      <c r="C78" s="71"/>
      <c r="D78" s="71"/>
      <c r="E78" s="71"/>
      <c r="F78" s="71"/>
      <c r="G78" s="71"/>
      <c r="H78" s="71"/>
    </row>
    <row r="79" spans="1:8" ht="12" customHeight="1" x14ac:dyDescent="0.25">
      <c r="A79" s="348"/>
      <c r="B79" s="71"/>
      <c r="C79" s="71"/>
      <c r="D79" s="71"/>
      <c r="E79" s="71"/>
      <c r="F79" s="71"/>
      <c r="G79" s="71"/>
      <c r="H79" s="71"/>
    </row>
    <row r="80" spans="1:8" ht="12" customHeight="1" x14ac:dyDescent="0.25">
      <c r="A80" s="71"/>
      <c r="B80" s="71"/>
      <c r="C80" s="71"/>
      <c r="D80" s="71"/>
      <c r="E80" s="71"/>
      <c r="F80" s="71"/>
      <c r="G80" s="71"/>
      <c r="H80" s="72" t="s">
        <v>1875</v>
      </c>
    </row>
    <row r="81" spans="1:8" ht="15.6" x14ac:dyDescent="0.3">
      <c r="A81" s="295" t="s">
        <v>1155</v>
      </c>
      <c r="B81" s="6"/>
      <c r="C81" s="6"/>
      <c r="D81" s="6"/>
      <c r="E81" s="6"/>
      <c r="F81" s="6"/>
      <c r="G81" s="6"/>
      <c r="H81" s="6"/>
    </row>
  </sheetData>
  <phoneticPr fontId="2" type="noConversion"/>
  <printOptions horizontalCentered="1"/>
  <pageMargins left="0.25" right="0.25" top="0.25" bottom="0.25" header="0.5" footer="0.5"/>
  <pageSetup paperSize="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4"/>
  <sheetViews>
    <sheetView showGridLines="0" workbookViewId="0"/>
  </sheetViews>
  <sheetFormatPr defaultColWidth="9.109375" defaultRowHeight="10.199999999999999" x14ac:dyDescent="0.2"/>
  <cols>
    <col min="1" max="1" width="4.6640625" style="1" customWidth="1"/>
    <col min="2" max="2" width="5.6640625" style="1" customWidth="1"/>
    <col min="3" max="3" width="23.44140625" style="1" customWidth="1"/>
    <col min="4" max="10" width="12.6640625" style="1" customWidth="1"/>
    <col min="11" max="11" width="4.88671875" style="1" customWidth="1"/>
    <col min="12" max="16384" width="9.109375" style="1"/>
  </cols>
  <sheetData>
    <row r="2" spans="1:15" ht="18" customHeight="1" x14ac:dyDescent="0.35">
      <c r="A2" s="442" t="s">
        <v>1021</v>
      </c>
      <c r="B2" s="4" t="s">
        <v>1269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27"/>
      <c r="O2" s="229"/>
    </row>
    <row r="3" spans="1:15" ht="14.25" customHeight="1" x14ac:dyDescent="0.3">
      <c r="A3" s="443"/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</row>
    <row r="4" spans="1:15" ht="8.25" customHeight="1" x14ac:dyDescent="0.25">
      <c r="K4" s="2"/>
    </row>
    <row r="5" spans="1:15" ht="11.1" customHeight="1" x14ac:dyDescent="0.25">
      <c r="A5" s="71" t="s">
        <v>927</v>
      </c>
      <c r="B5" s="255"/>
      <c r="C5" s="255"/>
      <c r="D5" s="255"/>
      <c r="E5" s="255"/>
      <c r="F5" s="255"/>
      <c r="G5" s="255"/>
      <c r="H5" s="255"/>
      <c r="I5" s="255"/>
      <c r="J5" s="255"/>
      <c r="M5" s="72" t="s">
        <v>633</v>
      </c>
    </row>
    <row r="6" spans="1:15" ht="8.2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/>
    </row>
    <row r="7" spans="1:15" ht="12" customHeight="1" x14ac:dyDescent="0.2">
      <c r="A7" s="356"/>
      <c r="B7" s="84"/>
      <c r="C7" s="124"/>
      <c r="D7" s="444"/>
      <c r="E7" s="445" t="s">
        <v>1270</v>
      </c>
      <c r="F7" s="121"/>
      <c r="G7" s="1262" t="s">
        <v>1271</v>
      </c>
      <c r="H7" s="1263"/>
      <c r="I7" s="1262" t="s">
        <v>1272</v>
      </c>
      <c r="J7" s="1263"/>
      <c r="K7" s="356"/>
    </row>
    <row r="8" spans="1:15" ht="12" customHeight="1" x14ac:dyDescent="0.2">
      <c r="A8" s="360"/>
      <c r="B8" s="255"/>
      <c r="C8" s="255"/>
      <c r="D8" s="132" t="s">
        <v>1014</v>
      </c>
      <c r="E8" s="130" t="s">
        <v>1015</v>
      </c>
      <c r="F8" s="131" t="s">
        <v>1016</v>
      </c>
      <c r="G8" s="130" t="s">
        <v>1017</v>
      </c>
      <c r="H8" s="131" t="s">
        <v>1018</v>
      </c>
      <c r="I8" s="446" t="s">
        <v>1039</v>
      </c>
      <c r="J8" s="447" t="s">
        <v>1273</v>
      </c>
      <c r="K8" s="77"/>
    </row>
    <row r="9" spans="1:15" ht="12" customHeight="1" x14ac:dyDescent="0.2">
      <c r="A9" s="360"/>
      <c r="B9" s="255"/>
      <c r="C9" s="255"/>
      <c r="D9" s="448"/>
      <c r="E9" s="81"/>
      <c r="F9" s="82"/>
      <c r="G9" s="81"/>
      <c r="H9" s="82"/>
      <c r="I9" s="128"/>
      <c r="J9" s="449"/>
      <c r="K9" s="77"/>
    </row>
    <row r="10" spans="1:15" ht="12" customHeight="1" x14ac:dyDescent="0.2">
      <c r="A10" s="360"/>
      <c r="B10" s="255"/>
      <c r="C10" s="255"/>
      <c r="D10" s="448"/>
      <c r="E10" s="81"/>
      <c r="F10" s="82"/>
      <c r="G10" s="81"/>
      <c r="H10" s="82"/>
      <c r="I10" s="128"/>
      <c r="J10" s="449"/>
      <c r="K10" s="77"/>
    </row>
    <row r="11" spans="1:15" ht="12" customHeight="1" x14ac:dyDescent="0.2">
      <c r="A11" s="360"/>
      <c r="B11" s="255"/>
      <c r="C11" s="255"/>
      <c r="D11" s="448" t="s">
        <v>1274</v>
      </c>
      <c r="E11" s="81"/>
      <c r="F11" s="82"/>
      <c r="G11" s="450"/>
      <c r="H11" s="451"/>
      <c r="I11" s="363"/>
      <c r="J11" s="360"/>
      <c r="K11" s="77"/>
    </row>
    <row r="12" spans="1:15" ht="12" customHeight="1" x14ac:dyDescent="0.2">
      <c r="A12" s="77" t="s">
        <v>634</v>
      </c>
      <c r="B12" s="63"/>
      <c r="C12" s="63"/>
      <c r="D12" s="448" t="s">
        <v>1275</v>
      </c>
      <c r="E12" s="81" t="s">
        <v>1276</v>
      </c>
      <c r="F12" s="82" t="s">
        <v>1277</v>
      </c>
      <c r="G12" s="81"/>
      <c r="H12" s="82"/>
      <c r="I12" s="128"/>
      <c r="J12" s="77"/>
      <c r="K12" s="77" t="s">
        <v>634</v>
      </c>
    </row>
    <row r="13" spans="1:15" ht="12" customHeight="1" x14ac:dyDescent="0.2">
      <c r="A13" s="231" t="s">
        <v>637</v>
      </c>
      <c r="B13" s="15" t="s">
        <v>757</v>
      </c>
      <c r="C13" s="15"/>
      <c r="D13" s="139" t="s">
        <v>1278</v>
      </c>
      <c r="E13" s="137" t="s">
        <v>1279</v>
      </c>
      <c r="F13" s="138" t="s">
        <v>1279</v>
      </c>
      <c r="G13" s="137" t="s">
        <v>1280</v>
      </c>
      <c r="H13" s="138" t="s">
        <v>1281</v>
      </c>
      <c r="I13" s="140" t="s">
        <v>1282</v>
      </c>
      <c r="J13" s="231" t="s">
        <v>1186</v>
      </c>
      <c r="K13" s="231" t="s">
        <v>637</v>
      </c>
    </row>
    <row r="14" spans="1:15" ht="12" customHeight="1" x14ac:dyDescent="0.25">
      <c r="A14" s="452">
        <v>5</v>
      </c>
      <c r="B14" s="235" t="s">
        <v>1283</v>
      </c>
      <c r="C14" s="240"/>
      <c r="D14" s="453"/>
      <c r="E14" s="453"/>
      <c r="F14" s="454"/>
      <c r="G14" s="455"/>
      <c r="H14" s="456"/>
      <c r="I14" s="457"/>
      <c r="J14" s="458"/>
      <c r="K14" s="459">
        <v>5</v>
      </c>
    </row>
    <row r="15" spans="1:15" ht="12" customHeight="1" x14ac:dyDescent="0.25">
      <c r="A15" s="452">
        <v>10</v>
      </c>
      <c r="B15" s="235" t="s">
        <v>1284</v>
      </c>
      <c r="C15" s="240"/>
      <c r="D15" s="453"/>
      <c r="E15" s="453"/>
      <c r="F15" s="454"/>
      <c r="G15" s="460"/>
      <c r="H15" s="461"/>
      <c r="I15" s="457"/>
      <c r="J15" s="458"/>
      <c r="K15" s="462">
        <v>10</v>
      </c>
    </row>
    <row r="16" spans="1:15" ht="12" customHeight="1" x14ac:dyDescent="0.25">
      <c r="A16" s="452">
        <v>15</v>
      </c>
      <c r="B16" s="235" t="s">
        <v>1285</v>
      </c>
      <c r="C16" s="240"/>
      <c r="D16" s="453"/>
      <c r="E16" s="453"/>
      <c r="F16" s="454"/>
      <c r="G16" s="463"/>
      <c r="H16" s="464"/>
      <c r="I16" s="457"/>
      <c r="J16" s="458"/>
      <c r="K16" s="462">
        <v>15</v>
      </c>
    </row>
    <row r="17" spans="1:11" ht="12" customHeight="1" x14ac:dyDescent="0.25">
      <c r="A17" s="452">
        <v>20</v>
      </c>
      <c r="B17" s="235" t="s">
        <v>1286</v>
      </c>
      <c r="C17" s="240"/>
      <c r="D17" s="453"/>
      <c r="E17" s="453"/>
      <c r="F17" s="454"/>
      <c r="G17" s="463"/>
      <c r="H17" s="464"/>
      <c r="I17" s="457"/>
      <c r="J17" s="458"/>
      <c r="K17" s="462">
        <v>20</v>
      </c>
    </row>
    <row r="18" spans="1:11" ht="12" customHeight="1" x14ac:dyDescent="0.2">
      <c r="A18" s="465">
        <v>25</v>
      </c>
      <c r="B18" s="232" t="s">
        <v>875</v>
      </c>
      <c r="C18" s="135"/>
      <c r="D18" s="137"/>
      <c r="E18" s="137"/>
      <c r="F18" s="138"/>
      <c r="G18" s="466"/>
      <c r="H18" s="467"/>
      <c r="I18" s="468"/>
      <c r="J18" s="469"/>
      <c r="K18" s="470">
        <v>25</v>
      </c>
    </row>
    <row r="19" spans="1:11" ht="12" customHeight="1" x14ac:dyDescent="0.2">
      <c r="A19" s="452">
        <v>30</v>
      </c>
      <c r="B19" s="235" t="s">
        <v>1287</v>
      </c>
      <c r="C19" s="240"/>
      <c r="D19" s="453"/>
      <c r="E19" s="453"/>
      <c r="F19" s="454"/>
      <c r="G19" s="455"/>
      <c r="H19" s="471"/>
      <c r="I19" s="457"/>
      <c r="J19" s="458"/>
      <c r="K19" s="462">
        <v>30</v>
      </c>
    </row>
    <row r="20" spans="1:11" ht="12" customHeight="1" x14ac:dyDescent="0.2">
      <c r="A20" s="452">
        <v>35</v>
      </c>
      <c r="B20" s="235" t="s">
        <v>1288</v>
      </c>
      <c r="C20" s="240"/>
      <c r="D20" s="453"/>
      <c r="E20" s="453"/>
      <c r="F20" s="454"/>
      <c r="G20" s="460"/>
      <c r="H20" s="464"/>
      <c r="I20" s="457"/>
      <c r="J20" s="458"/>
      <c r="K20" s="462">
        <v>35</v>
      </c>
    </row>
    <row r="21" spans="1:11" ht="12" customHeight="1" x14ac:dyDescent="0.2">
      <c r="A21" s="452">
        <v>40</v>
      </c>
      <c r="B21" s="235" t="s">
        <v>1289</v>
      </c>
      <c r="C21" s="240"/>
      <c r="D21" s="453"/>
      <c r="E21" s="453"/>
      <c r="F21" s="454"/>
      <c r="G21" s="460"/>
      <c r="H21" s="464"/>
      <c r="I21" s="457"/>
      <c r="J21" s="458"/>
      <c r="K21" s="462">
        <v>40</v>
      </c>
    </row>
    <row r="22" spans="1:11" ht="12" customHeight="1" x14ac:dyDescent="0.25">
      <c r="A22" s="452">
        <v>45</v>
      </c>
      <c r="B22" s="235" t="s">
        <v>1290</v>
      </c>
      <c r="C22" s="240"/>
      <c r="D22" s="453"/>
      <c r="E22" s="453"/>
      <c r="F22" s="454"/>
      <c r="G22" s="460"/>
      <c r="H22" s="461"/>
      <c r="I22" s="457"/>
      <c r="J22" s="458"/>
      <c r="K22" s="462">
        <v>45</v>
      </c>
    </row>
    <row r="23" spans="1:11" ht="12" customHeight="1" x14ac:dyDescent="0.25">
      <c r="A23" s="465">
        <v>50</v>
      </c>
      <c r="B23" s="232" t="s">
        <v>1291</v>
      </c>
      <c r="C23" s="135"/>
      <c r="D23" s="137"/>
      <c r="E23" s="137"/>
      <c r="F23" s="138"/>
      <c r="G23" s="472"/>
      <c r="H23" s="473"/>
      <c r="I23" s="468"/>
      <c r="J23" s="469"/>
      <c r="K23" s="470">
        <v>50</v>
      </c>
    </row>
    <row r="24" spans="1:11" ht="12" customHeight="1" x14ac:dyDescent="0.25">
      <c r="A24" s="452">
        <v>55</v>
      </c>
      <c r="B24" s="235" t="s">
        <v>870</v>
      </c>
      <c r="C24" s="240"/>
      <c r="D24" s="453"/>
      <c r="E24" s="453"/>
      <c r="F24" s="454"/>
      <c r="G24" s="455"/>
      <c r="H24" s="456"/>
      <c r="I24" s="457"/>
      <c r="J24" s="458"/>
      <c r="K24" s="462">
        <v>55</v>
      </c>
    </row>
    <row r="25" spans="1:11" ht="12" customHeight="1" x14ac:dyDescent="0.25">
      <c r="A25" s="452">
        <v>60</v>
      </c>
      <c r="B25" s="235" t="s">
        <v>1292</v>
      </c>
      <c r="C25" s="240"/>
      <c r="D25" s="453"/>
      <c r="E25" s="453"/>
      <c r="F25" s="454"/>
      <c r="G25" s="463"/>
      <c r="H25" s="464"/>
      <c r="I25" s="457"/>
      <c r="J25" s="458"/>
      <c r="K25" s="462">
        <v>60</v>
      </c>
    </row>
    <row r="26" spans="1:11" ht="12" customHeight="1" x14ac:dyDescent="0.25">
      <c r="A26" s="452">
        <v>65</v>
      </c>
      <c r="B26" s="235" t="s">
        <v>1263</v>
      </c>
      <c r="C26" s="240"/>
      <c r="D26" s="453"/>
      <c r="E26" s="453"/>
      <c r="F26" s="454"/>
      <c r="G26" s="460"/>
      <c r="H26" s="461"/>
      <c r="I26" s="457"/>
      <c r="J26" s="458"/>
      <c r="K26" s="462">
        <v>65</v>
      </c>
    </row>
    <row r="27" spans="1:11" ht="12" customHeight="1" x14ac:dyDescent="0.25">
      <c r="A27" s="452">
        <v>70</v>
      </c>
      <c r="B27" s="235" t="s">
        <v>1262</v>
      </c>
      <c r="C27" s="240"/>
      <c r="D27" s="453"/>
      <c r="E27" s="453"/>
      <c r="F27" s="454"/>
      <c r="G27" s="460"/>
      <c r="H27" s="461"/>
      <c r="I27" s="457"/>
      <c r="J27" s="458"/>
      <c r="K27" s="462">
        <v>70</v>
      </c>
    </row>
    <row r="28" spans="1:11" ht="12" customHeight="1" x14ac:dyDescent="0.2">
      <c r="A28" s="465">
        <v>75</v>
      </c>
      <c r="B28" s="232" t="s">
        <v>1293</v>
      </c>
      <c r="C28" s="135"/>
      <c r="D28" s="137"/>
      <c r="E28" s="137"/>
      <c r="F28" s="138"/>
      <c r="G28" s="466"/>
      <c r="H28" s="467"/>
      <c r="I28" s="468"/>
      <c r="J28" s="469"/>
      <c r="K28" s="470">
        <v>75</v>
      </c>
    </row>
    <row r="29" spans="1:11" ht="12" customHeight="1" x14ac:dyDescent="0.2">
      <c r="A29" s="452">
        <v>80</v>
      </c>
      <c r="B29" s="235" t="s">
        <v>1294</v>
      </c>
      <c r="C29" s="240"/>
      <c r="D29" s="453"/>
      <c r="E29" s="453"/>
      <c r="F29" s="454"/>
      <c r="G29" s="455"/>
      <c r="H29" s="471"/>
      <c r="I29" s="457"/>
      <c r="J29" s="458"/>
      <c r="K29" s="462">
        <v>80</v>
      </c>
    </row>
    <row r="30" spans="1:11" ht="12" customHeight="1" x14ac:dyDescent="0.25">
      <c r="A30" s="452">
        <v>85</v>
      </c>
      <c r="B30" s="235" t="s">
        <v>1295</v>
      </c>
      <c r="C30" s="240"/>
      <c r="D30" s="453"/>
      <c r="E30" s="453"/>
      <c r="F30" s="454"/>
      <c r="G30" s="460"/>
      <c r="H30" s="461"/>
      <c r="I30" s="457"/>
      <c r="J30" s="458"/>
      <c r="K30" s="462">
        <v>85</v>
      </c>
    </row>
    <row r="31" spans="1:11" ht="12" customHeight="1" x14ac:dyDescent="0.2">
      <c r="A31" s="452">
        <v>90</v>
      </c>
      <c r="B31" s="235" t="s">
        <v>1296</v>
      </c>
      <c r="C31" s="240"/>
      <c r="D31" s="453"/>
      <c r="E31" s="453"/>
      <c r="F31" s="454"/>
      <c r="G31" s="460"/>
      <c r="H31" s="464"/>
      <c r="I31" s="457"/>
      <c r="J31" s="458"/>
      <c r="K31" s="462">
        <v>90</v>
      </c>
    </row>
    <row r="32" spans="1:11" ht="12" customHeight="1" x14ac:dyDescent="0.25">
      <c r="A32" s="452">
        <v>100</v>
      </c>
      <c r="B32" s="235" t="s">
        <v>847</v>
      </c>
      <c r="C32" s="240"/>
      <c r="D32" s="453"/>
      <c r="E32" s="453"/>
      <c r="F32" s="454"/>
      <c r="G32" s="460"/>
      <c r="H32" s="461"/>
      <c r="I32" s="457"/>
      <c r="J32" s="458"/>
      <c r="K32" s="462">
        <v>100</v>
      </c>
    </row>
    <row r="33" spans="1:15" ht="12" customHeight="1" x14ac:dyDescent="0.25">
      <c r="A33" s="465">
        <v>101</v>
      </c>
      <c r="B33" s="232" t="s">
        <v>849</v>
      </c>
      <c r="C33" s="135"/>
      <c r="D33" s="137"/>
      <c r="E33" s="137"/>
      <c r="F33" s="138"/>
      <c r="G33" s="472"/>
      <c r="H33" s="473"/>
      <c r="I33" s="467"/>
      <c r="J33" s="469"/>
      <c r="K33" s="470">
        <v>101</v>
      </c>
    </row>
    <row r="34" spans="1:15" ht="12" customHeight="1" x14ac:dyDescent="0.2">
      <c r="A34" s="452">
        <v>105</v>
      </c>
      <c r="B34" s="235" t="s">
        <v>844</v>
      </c>
      <c r="C34" s="240"/>
      <c r="D34" s="453"/>
      <c r="E34" s="453"/>
      <c r="F34" s="454"/>
      <c r="G34" s="474"/>
      <c r="H34" s="475"/>
      <c r="I34" s="475"/>
      <c r="J34" s="458"/>
      <c r="K34" s="462">
        <v>105</v>
      </c>
    </row>
    <row r="35" spans="1:15" ht="12" customHeight="1" x14ac:dyDescent="0.2">
      <c r="A35" s="452">
        <v>110</v>
      </c>
      <c r="B35" s="235" t="s">
        <v>878</v>
      </c>
      <c r="C35" s="240"/>
      <c r="D35" s="453"/>
      <c r="E35" s="453"/>
      <c r="F35" s="454"/>
      <c r="G35" s="474"/>
      <c r="H35" s="475"/>
      <c r="I35" s="475"/>
      <c r="J35" s="458"/>
      <c r="K35" s="462">
        <v>110</v>
      </c>
    </row>
    <row r="36" spans="1:15" ht="12" customHeight="1" x14ac:dyDescent="0.2">
      <c r="A36" s="452">
        <v>115</v>
      </c>
      <c r="B36" s="235" t="s">
        <v>835</v>
      </c>
      <c r="C36" s="240"/>
      <c r="D36" s="453"/>
      <c r="E36" s="453"/>
      <c r="F36" s="454"/>
      <c r="G36" s="474"/>
      <c r="H36" s="475"/>
      <c r="I36" s="475"/>
      <c r="J36" s="458"/>
      <c r="K36" s="462">
        <v>115</v>
      </c>
    </row>
    <row r="37" spans="1:15" ht="12" customHeight="1" x14ac:dyDescent="0.2">
      <c r="A37" s="452">
        <v>120</v>
      </c>
      <c r="B37" s="235" t="s">
        <v>1297</v>
      </c>
      <c r="C37" s="240"/>
      <c r="D37" s="453"/>
      <c r="E37" s="453"/>
      <c r="F37" s="454"/>
      <c r="G37" s="474"/>
      <c r="H37" s="475"/>
      <c r="I37" s="475"/>
      <c r="J37" s="458"/>
      <c r="K37" s="462">
        <v>120</v>
      </c>
    </row>
    <row r="38" spans="1:15" ht="12" customHeight="1" x14ac:dyDescent="0.2">
      <c r="A38" s="452">
        <v>125</v>
      </c>
      <c r="B38" s="235" t="s">
        <v>1298</v>
      </c>
      <c r="C38" s="240"/>
      <c r="D38" s="453"/>
      <c r="E38" s="453"/>
      <c r="F38" s="454"/>
      <c r="G38" s="474"/>
      <c r="H38" s="475"/>
      <c r="I38" s="475"/>
      <c r="J38" s="458"/>
      <c r="K38" s="462">
        <v>125</v>
      </c>
    </row>
    <row r="39" spans="1:15" ht="12" customHeight="1" x14ac:dyDescent="0.2">
      <c r="A39" s="465">
        <v>145</v>
      </c>
      <c r="B39" s="232" t="s">
        <v>1299</v>
      </c>
      <c r="C39" s="135"/>
      <c r="D39" s="137"/>
      <c r="E39" s="137"/>
      <c r="F39" s="138"/>
      <c r="G39" s="466"/>
      <c r="H39" s="467"/>
      <c r="I39" s="467"/>
      <c r="J39" s="469"/>
      <c r="K39" s="470">
        <v>145</v>
      </c>
    </row>
    <row r="40" spans="1:15" ht="12" customHeight="1" thickBot="1" x14ac:dyDescent="0.25">
      <c r="A40" s="476">
        <v>150</v>
      </c>
      <c r="B40" s="477" t="s">
        <v>1300</v>
      </c>
      <c r="C40" s="478"/>
      <c r="D40" s="479"/>
      <c r="E40" s="479"/>
      <c r="F40" s="480"/>
      <c r="G40" s="481"/>
      <c r="H40" s="482"/>
      <c r="I40" s="482"/>
      <c r="J40" s="483"/>
      <c r="K40" s="484">
        <v>150</v>
      </c>
    </row>
    <row r="41" spans="1:15" ht="12" customHeight="1" thickTop="1" x14ac:dyDescent="0.25">
      <c r="A41" s="465">
        <v>155</v>
      </c>
      <c r="B41" s="232" t="s">
        <v>1301</v>
      </c>
      <c r="C41" s="135"/>
      <c r="D41" s="137"/>
      <c r="E41" s="137"/>
      <c r="F41" s="138"/>
      <c r="G41" s="485"/>
      <c r="H41" s="486"/>
      <c r="I41" s="486"/>
      <c r="J41" s="486"/>
      <c r="K41" s="470">
        <v>155</v>
      </c>
    </row>
    <row r="42" spans="1:15" ht="11.25" customHeight="1" x14ac:dyDescent="0.2">
      <c r="A42" s="487"/>
      <c r="B42" s="63"/>
      <c r="C42" s="63"/>
      <c r="D42" s="63"/>
      <c r="E42" s="63"/>
      <c r="F42" s="63"/>
      <c r="G42" s="63"/>
      <c r="H42" s="63"/>
      <c r="I42" s="63"/>
      <c r="J42" s="63"/>
      <c r="K42" s="51" t="s">
        <v>1266</v>
      </c>
    </row>
    <row r="43" spans="1:15" ht="12" customHeight="1" x14ac:dyDescent="0.25">
      <c r="A43"/>
      <c r="B43"/>
      <c r="C43"/>
      <c r="D43"/>
      <c r="E43"/>
      <c r="F43"/>
      <c r="G43"/>
      <c r="H43" s="63"/>
      <c r="I43" s="63"/>
      <c r="J43" s="63"/>
      <c r="K43" s="63"/>
    </row>
    <row r="44" spans="1:15" ht="12" customHeight="1" x14ac:dyDescent="0.2"/>
    <row r="45" spans="1:15" ht="15.6" x14ac:dyDescent="0.3">
      <c r="A45" s="1264" t="s">
        <v>1302</v>
      </c>
      <c r="B45" s="1264"/>
      <c r="C45" s="1264"/>
      <c r="D45" s="1264"/>
      <c r="E45" s="1264"/>
      <c r="F45" s="1264"/>
      <c r="G45" s="1264"/>
      <c r="H45" s="1264"/>
      <c r="I45" s="1264"/>
      <c r="J45" s="1264"/>
      <c r="K45" s="1264"/>
      <c r="L45" s="1264"/>
      <c r="M45" s="1264"/>
      <c r="N45" s="1264"/>
      <c r="O45" s="488"/>
    </row>
    <row r="46" spans="1:15" ht="10.35" customHeight="1" x14ac:dyDescent="0.2"/>
    <row r="47" spans="1:15" ht="10.35" customHeight="1" x14ac:dyDescent="0.2"/>
    <row r="48" spans="1:15" ht="10.35" customHeight="1" x14ac:dyDescent="0.2"/>
    <row r="49" ht="10.35" customHeight="1" x14ac:dyDescent="0.2"/>
    <row r="50" ht="10.35" customHeight="1" x14ac:dyDescent="0.2"/>
    <row r="51" ht="10.35" customHeight="1" x14ac:dyDescent="0.2"/>
    <row r="52" ht="10.35" customHeight="1" x14ac:dyDescent="0.2"/>
    <row r="53" ht="10.35" customHeight="1" x14ac:dyDescent="0.2"/>
    <row r="54" ht="10.35" customHeight="1" x14ac:dyDescent="0.2"/>
    <row r="55" ht="10.35" customHeight="1" x14ac:dyDescent="0.2"/>
    <row r="56" ht="10.35" customHeight="1" x14ac:dyDescent="0.2"/>
    <row r="57" ht="10.35" customHeight="1" x14ac:dyDescent="0.2"/>
    <row r="58" ht="10.35" customHeight="1" x14ac:dyDescent="0.2"/>
    <row r="59" ht="10.35" customHeight="1" x14ac:dyDescent="0.2"/>
    <row r="60" ht="10.35" customHeight="1" x14ac:dyDescent="0.2"/>
    <row r="61" ht="10.35" customHeight="1" x14ac:dyDescent="0.2"/>
    <row r="62" ht="10.35" customHeight="1" x14ac:dyDescent="0.2"/>
    <row r="63" ht="10.35" customHeight="1" x14ac:dyDescent="0.2"/>
    <row r="64" ht="10.35" customHeight="1" x14ac:dyDescent="0.2"/>
    <row r="65" ht="10.35" customHeight="1" x14ac:dyDescent="0.2"/>
    <row r="66" ht="10.35" customHeight="1" x14ac:dyDescent="0.2"/>
    <row r="67" ht="10.35" customHeight="1" x14ac:dyDescent="0.2"/>
    <row r="68" ht="10.35" customHeight="1" x14ac:dyDescent="0.2"/>
    <row r="69" ht="10.35" customHeight="1" x14ac:dyDescent="0.2"/>
    <row r="70" ht="10.35" customHeight="1" x14ac:dyDescent="0.2"/>
    <row r="71" ht="10.35" customHeight="1" x14ac:dyDescent="0.2"/>
    <row r="72" ht="10.35" customHeight="1" x14ac:dyDescent="0.2"/>
    <row r="73" ht="10.35" customHeight="1" x14ac:dyDescent="0.2"/>
    <row r="74" ht="10.35" customHeight="1" x14ac:dyDescent="0.2"/>
  </sheetData>
  <mergeCells count="3">
    <mergeCell ref="G7:H7"/>
    <mergeCell ref="I7:J7"/>
    <mergeCell ref="A45:N45"/>
  </mergeCells>
  <phoneticPr fontId="2" type="noConversion"/>
  <pageMargins left="1" right="0.5" top="0.5" bottom="0.25" header="0.5" footer="0.5"/>
  <pageSetup paperSize="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6"/>
  <sheetViews>
    <sheetView showGridLines="0" workbookViewId="0"/>
  </sheetViews>
  <sheetFormatPr defaultColWidth="9.109375" defaultRowHeight="10.199999999999999" x14ac:dyDescent="0.2"/>
  <cols>
    <col min="1" max="1" width="3.6640625" style="1" customWidth="1"/>
    <col min="2" max="2" width="12.6640625" style="1" customWidth="1"/>
    <col min="3" max="3" width="14.109375" style="1" customWidth="1"/>
    <col min="4" max="4" width="25.6640625" style="1" customWidth="1"/>
    <col min="5" max="5" width="14.88671875" style="1" customWidth="1"/>
    <col min="6" max="7" width="13.6640625" style="1" customWidth="1"/>
    <col min="8" max="8" width="3.6640625" style="1" customWidth="1"/>
    <col min="9" max="9" width="14.6640625" style="215" customWidth="1"/>
    <col min="10" max="11" width="4.6640625" style="1" customWidth="1"/>
    <col min="12" max="12" width="7.6640625" style="1" customWidth="1"/>
    <col min="13" max="14" width="17.6640625" style="1" customWidth="1"/>
    <col min="15" max="17" width="13.6640625" style="1" customWidth="1"/>
    <col min="18" max="18" width="13.6640625" style="215" customWidth="1"/>
    <col min="19" max="19" width="13.6640625" style="1" customWidth="1"/>
    <col min="20" max="20" width="14.6640625" style="1" customWidth="1"/>
    <col min="21" max="21" width="4.6640625" style="1" customWidth="1"/>
    <col min="22" max="22" width="10.6640625" style="1" customWidth="1"/>
    <col min="23" max="24" width="4.5546875" style="1" customWidth="1"/>
    <col min="25" max="16384" width="9.109375" style="1"/>
  </cols>
  <sheetData>
    <row r="1" spans="1:24" ht="16.5" customHeight="1" x14ac:dyDescent="0.35">
      <c r="A1" s="1260" t="s">
        <v>1021</v>
      </c>
      <c r="B1" s="4" t="s">
        <v>1183</v>
      </c>
      <c r="C1" s="354"/>
      <c r="D1" s="354"/>
      <c r="E1" s="354"/>
      <c r="F1" s="354"/>
      <c r="G1" s="354"/>
      <c r="H1" s="6"/>
      <c r="I1"/>
      <c r="J1"/>
      <c r="K1"/>
      <c r="L1"/>
      <c r="M1"/>
      <c r="N1"/>
      <c r="O1"/>
      <c r="P1"/>
      <c r="Q1"/>
      <c r="R1"/>
      <c r="S1"/>
      <c r="T1"/>
      <c r="U1"/>
      <c r="V1" s="3"/>
      <c r="W1" s="70"/>
    </row>
    <row r="2" spans="1:24" ht="9" customHeight="1" x14ac:dyDescent="0.35">
      <c r="A2" s="63"/>
      <c r="B2" s="355"/>
      <c r="C2" s="355"/>
      <c r="D2" s="355"/>
      <c r="E2" s="355"/>
      <c r="F2" s="355"/>
      <c r="G2" s="355"/>
      <c r="H2" s="63"/>
      <c r="I2"/>
      <c r="J2"/>
      <c r="K2"/>
      <c r="L2"/>
      <c r="M2"/>
      <c r="N2"/>
      <c r="O2"/>
      <c r="P2"/>
      <c r="Q2"/>
      <c r="R2"/>
      <c r="S2"/>
      <c r="T2"/>
      <c r="U2"/>
      <c r="V2" s="63"/>
      <c r="W2" s="63"/>
    </row>
    <row r="3" spans="1:24" ht="11.1" customHeight="1" x14ac:dyDescent="0.25">
      <c r="A3" s="71" t="s">
        <v>1141</v>
      </c>
      <c r="B3" s="255"/>
      <c r="C3" s="255"/>
      <c r="D3" s="255"/>
      <c r="E3" s="255"/>
      <c r="F3" s="255"/>
      <c r="G3" s="255"/>
      <c r="H3" s="72" t="s">
        <v>633</v>
      </c>
      <c r="I3"/>
      <c r="J3"/>
      <c r="K3"/>
      <c r="L3"/>
      <c r="M3"/>
      <c r="N3"/>
      <c r="O3"/>
      <c r="P3"/>
      <c r="Q3"/>
      <c r="R3"/>
      <c r="S3"/>
      <c r="T3"/>
      <c r="U3"/>
      <c r="V3" s="63"/>
      <c r="W3" s="72" t="s">
        <v>633</v>
      </c>
      <c r="X3" s="297"/>
    </row>
    <row r="4" spans="1:24" ht="9" customHeight="1" x14ac:dyDescent="0.25">
      <c r="A4" s="63"/>
      <c r="B4" s="63"/>
      <c r="C4" s="63"/>
      <c r="D4" s="63"/>
      <c r="E4" s="63"/>
      <c r="F4" s="63"/>
      <c r="G4" s="63"/>
      <c r="H4" s="63"/>
      <c r="I4"/>
      <c r="J4"/>
      <c r="K4"/>
      <c r="L4"/>
      <c r="M4"/>
      <c r="N4"/>
      <c r="O4"/>
      <c r="P4"/>
      <c r="Q4"/>
      <c r="R4"/>
      <c r="S4"/>
      <c r="T4"/>
      <c r="U4"/>
      <c r="V4" s="70"/>
      <c r="W4" s="63"/>
      <c r="X4" s="296"/>
    </row>
    <row r="5" spans="1:24" ht="11.1" customHeight="1" x14ac:dyDescent="0.25">
      <c r="A5" s="356"/>
      <c r="B5" s="357"/>
      <c r="C5" s="358"/>
      <c r="D5" s="122"/>
      <c r="E5" s="359" t="s">
        <v>1014</v>
      </c>
      <c r="F5" s="359" t="s">
        <v>1035</v>
      </c>
      <c r="G5" s="73" t="s">
        <v>1184</v>
      </c>
      <c r="H5" s="73"/>
      <c r="I5"/>
      <c r="J5"/>
      <c r="K5"/>
      <c r="L5"/>
      <c r="M5"/>
      <c r="N5"/>
      <c r="O5"/>
      <c r="P5"/>
      <c r="Q5"/>
      <c r="R5"/>
      <c r="S5"/>
      <c r="T5"/>
      <c r="U5"/>
      <c r="V5" s="63"/>
      <c r="W5" s="63"/>
      <c r="X5" s="296"/>
    </row>
    <row r="6" spans="1:24" ht="11.1" customHeight="1" x14ac:dyDescent="0.25">
      <c r="A6" s="360"/>
      <c r="B6" s="63"/>
      <c r="C6" s="361"/>
      <c r="D6" s="63"/>
      <c r="E6" s="19" t="s">
        <v>1185</v>
      </c>
      <c r="F6" s="362"/>
      <c r="G6" s="77" t="s">
        <v>1186</v>
      </c>
      <c r="H6" s="77"/>
      <c r="I6"/>
      <c r="J6"/>
      <c r="K6"/>
      <c r="L6"/>
      <c r="M6"/>
      <c r="N6"/>
      <c r="O6"/>
      <c r="P6"/>
      <c r="Q6"/>
      <c r="R6"/>
      <c r="S6"/>
      <c r="T6"/>
      <c r="U6"/>
      <c r="V6" s="63"/>
      <c r="W6" s="63"/>
      <c r="X6" s="296"/>
    </row>
    <row r="7" spans="1:24" ht="11.1" customHeight="1" x14ac:dyDescent="0.25">
      <c r="A7" s="77" t="s">
        <v>634</v>
      </c>
      <c r="B7" s="63"/>
      <c r="C7" s="363"/>
      <c r="D7" s="78" t="s">
        <v>1187</v>
      </c>
      <c r="E7" s="19" t="s">
        <v>1188</v>
      </c>
      <c r="F7" s="19" t="s">
        <v>1189</v>
      </c>
      <c r="G7" s="77" t="s">
        <v>1190</v>
      </c>
      <c r="H7" s="77" t="s">
        <v>634</v>
      </c>
      <c r="I7"/>
      <c r="J7"/>
      <c r="K7"/>
      <c r="L7"/>
      <c r="M7"/>
      <c r="N7"/>
      <c r="O7"/>
      <c r="P7"/>
      <c r="Q7"/>
      <c r="R7"/>
      <c r="S7"/>
      <c r="T7"/>
      <c r="U7"/>
      <c r="V7" s="63"/>
      <c r="W7" s="63"/>
      <c r="X7" s="296"/>
    </row>
    <row r="8" spans="1:24" ht="11.1" customHeight="1" x14ac:dyDescent="0.25">
      <c r="A8" s="231" t="s">
        <v>637</v>
      </c>
      <c r="B8" s="15" t="s">
        <v>1191</v>
      </c>
      <c r="C8" s="16"/>
      <c r="D8" s="364" t="s">
        <v>1192</v>
      </c>
      <c r="E8" s="20" t="s">
        <v>1193</v>
      </c>
      <c r="F8" s="20" t="s">
        <v>1194</v>
      </c>
      <c r="G8" s="231" t="s">
        <v>1194</v>
      </c>
      <c r="H8" s="231" t="s">
        <v>637</v>
      </c>
      <c r="I8"/>
      <c r="J8"/>
      <c r="K8"/>
      <c r="L8"/>
      <c r="M8"/>
      <c r="N8"/>
      <c r="O8"/>
      <c r="P8"/>
      <c r="Q8"/>
      <c r="R8"/>
      <c r="S8"/>
      <c r="T8"/>
      <c r="U8"/>
      <c r="V8" s="63"/>
      <c r="W8" s="63"/>
      <c r="X8" s="296"/>
    </row>
    <row r="9" spans="1:24" ht="6" customHeight="1" x14ac:dyDescent="0.25">
      <c r="A9" s="77"/>
      <c r="B9" s="6"/>
      <c r="C9" s="11"/>
      <c r="D9" s="365"/>
      <c r="E9" s="19"/>
      <c r="F9" s="19"/>
      <c r="G9" s="77"/>
      <c r="H9" s="77"/>
      <c r="I9"/>
      <c r="J9"/>
      <c r="K9"/>
      <c r="L9"/>
      <c r="M9"/>
      <c r="N9"/>
      <c r="O9"/>
      <c r="P9"/>
      <c r="Q9"/>
      <c r="R9"/>
      <c r="S9"/>
      <c r="T9"/>
      <c r="U9"/>
      <c r="V9" s="63"/>
      <c r="W9" s="63"/>
      <c r="X9" s="296"/>
    </row>
    <row r="10" spans="1:24" ht="12" customHeight="1" x14ac:dyDescent="0.25">
      <c r="A10" s="360"/>
      <c r="B10" s="366" t="s">
        <v>853</v>
      </c>
      <c r="C10" s="255"/>
      <c r="D10" s="366"/>
      <c r="E10" s="19"/>
      <c r="F10" s="19"/>
      <c r="G10" s="360"/>
      <c r="H10" s="360"/>
      <c r="I10"/>
      <c r="J10"/>
      <c r="K10"/>
      <c r="L10"/>
      <c r="M10"/>
      <c r="N10"/>
      <c r="O10"/>
      <c r="P10"/>
      <c r="Q10"/>
      <c r="R10"/>
      <c r="S10"/>
      <c r="T10"/>
      <c r="U10"/>
      <c r="V10" s="63"/>
      <c r="W10" s="63"/>
      <c r="X10" s="296"/>
    </row>
    <row r="11" spans="1:24" ht="12" customHeight="1" x14ac:dyDescent="0.25">
      <c r="A11" s="234">
        <v>160</v>
      </c>
      <c r="B11" s="239" t="s">
        <v>678</v>
      </c>
      <c r="C11" s="240"/>
      <c r="D11" s="239" t="s">
        <v>1195</v>
      </c>
      <c r="E11" s="367"/>
      <c r="F11" s="367"/>
      <c r="G11" s="368"/>
      <c r="H11" s="234">
        <v>160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 s="63"/>
      <c r="W11" s="63"/>
      <c r="X11" s="296"/>
    </row>
    <row r="12" spans="1:24" ht="12" customHeight="1" x14ac:dyDescent="0.25">
      <c r="A12" s="369">
        <v>165</v>
      </c>
      <c r="B12" s="370" t="s">
        <v>1196</v>
      </c>
      <c r="C12" s="240"/>
      <c r="D12" s="371" t="s">
        <v>1197</v>
      </c>
      <c r="E12" s="372"/>
      <c r="F12" s="372"/>
      <c r="G12" s="368"/>
      <c r="H12" s="369">
        <v>165</v>
      </c>
      <c r="I12"/>
      <c r="J12"/>
      <c r="K12"/>
      <c r="L12"/>
      <c r="M12"/>
      <c r="N12"/>
      <c r="O12"/>
      <c r="P12"/>
      <c r="Q12"/>
      <c r="R12"/>
      <c r="S12"/>
      <c r="T12"/>
      <c r="U12"/>
      <c r="V12" s="63"/>
      <c r="W12" s="63"/>
      <c r="X12" s="296"/>
    </row>
    <row r="13" spans="1:24" ht="12" customHeight="1" x14ac:dyDescent="0.25">
      <c r="A13" s="369">
        <v>170</v>
      </c>
      <c r="B13" s="370" t="s">
        <v>1198</v>
      </c>
      <c r="C13" s="240"/>
      <c r="D13" s="239" t="s">
        <v>1195</v>
      </c>
      <c r="E13" s="372"/>
      <c r="F13" s="372"/>
      <c r="G13" s="368"/>
      <c r="H13" s="369">
        <v>170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 s="63"/>
      <c r="W13" s="63"/>
      <c r="X13" s="296"/>
    </row>
    <row r="14" spans="1:24" ht="12" customHeight="1" x14ac:dyDescent="0.25">
      <c r="A14" s="369">
        <v>175</v>
      </c>
      <c r="B14" s="370" t="s">
        <v>1199</v>
      </c>
      <c r="C14" s="240"/>
      <c r="D14" s="239" t="s">
        <v>1195</v>
      </c>
      <c r="E14" s="372"/>
      <c r="F14" s="372"/>
      <c r="G14" s="368"/>
      <c r="H14" s="369">
        <v>175</v>
      </c>
      <c r="I14"/>
      <c r="J14"/>
      <c r="K14"/>
      <c r="L14"/>
      <c r="M14"/>
      <c r="N14"/>
      <c r="O14"/>
      <c r="P14"/>
      <c r="Q14"/>
      <c r="R14"/>
      <c r="S14"/>
      <c r="T14"/>
      <c r="U14"/>
      <c r="V14" s="63"/>
      <c r="W14" s="63"/>
      <c r="X14" s="296"/>
    </row>
    <row r="15" spans="1:24" ht="12" customHeight="1" x14ac:dyDescent="0.25">
      <c r="A15" s="373">
        <v>180</v>
      </c>
      <c r="B15" s="374" t="s">
        <v>1200</v>
      </c>
      <c r="C15" s="135"/>
      <c r="D15" s="245" t="s">
        <v>1195</v>
      </c>
      <c r="E15" s="375"/>
      <c r="F15" s="375"/>
      <c r="G15" s="376"/>
      <c r="H15" s="373">
        <v>180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 s="63"/>
      <c r="W15" s="63"/>
      <c r="X15" s="296"/>
    </row>
    <row r="16" spans="1:24" ht="12" customHeight="1" x14ac:dyDescent="0.25">
      <c r="A16" s="377">
        <v>185</v>
      </c>
      <c r="B16" s="370" t="s">
        <v>866</v>
      </c>
      <c r="C16" s="240"/>
      <c r="D16" s="371" t="s">
        <v>1201</v>
      </c>
      <c r="E16" s="372"/>
      <c r="F16" s="378"/>
      <c r="G16" s="368"/>
      <c r="H16" s="377">
        <v>185</v>
      </c>
      <c r="I16"/>
      <c r="J16"/>
      <c r="K16"/>
      <c r="L16"/>
      <c r="M16"/>
      <c r="N16"/>
      <c r="O16"/>
      <c r="P16"/>
      <c r="Q16"/>
      <c r="R16"/>
      <c r="S16"/>
      <c r="T16"/>
      <c r="U16"/>
      <c r="V16" s="63"/>
      <c r="W16" s="63"/>
      <c r="X16" s="296"/>
    </row>
    <row r="17" spans="1:24" ht="12" customHeight="1" x14ac:dyDescent="0.25">
      <c r="A17" s="369">
        <v>190</v>
      </c>
      <c r="B17" s="370" t="s">
        <v>1202</v>
      </c>
      <c r="C17" s="240"/>
      <c r="D17" s="239" t="s">
        <v>1195</v>
      </c>
      <c r="E17" s="379"/>
      <c r="F17" s="380"/>
      <c r="G17" s="368"/>
      <c r="H17" s="369">
        <v>190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 s="63"/>
      <c r="W17" s="63"/>
      <c r="X17" s="296"/>
    </row>
    <row r="18" spans="1:24" ht="12" customHeight="1" x14ac:dyDescent="0.25">
      <c r="A18" s="369">
        <v>195</v>
      </c>
      <c r="B18" s="370" t="s">
        <v>1203</v>
      </c>
      <c r="C18" s="240"/>
      <c r="D18" s="371" t="s">
        <v>1204</v>
      </c>
      <c r="E18" s="379"/>
      <c r="F18" s="372"/>
      <c r="G18" s="368"/>
      <c r="H18" s="369">
        <v>195</v>
      </c>
      <c r="I18"/>
      <c r="J18"/>
      <c r="K18"/>
      <c r="L18"/>
      <c r="M18"/>
      <c r="N18"/>
      <c r="O18"/>
      <c r="P18"/>
      <c r="Q18"/>
      <c r="R18"/>
      <c r="S18"/>
      <c r="T18"/>
      <c r="U18"/>
      <c r="V18" s="63"/>
      <c r="W18" s="63"/>
      <c r="X18" s="296"/>
    </row>
    <row r="19" spans="1:24" ht="12" customHeight="1" x14ac:dyDescent="0.25">
      <c r="A19" s="369">
        <v>200</v>
      </c>
      <c r="B19" s="370" t="s">
        <v>1205</v>
      </c>
      <c r="C19" s="240"/>
      <c r="D19" s="371" t="s">
        <v>1206</v>
      </c>
      <c r="E19" s="379"/>
      <c r="F19" s="381"/>
      <c r="G19" s="368"/>
      <c r="H19" s="369">
        <v>200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 s="63"/>
      <c r="W19" s="63"/>
      <c r="X19" s="296"/>
    </row>
    <row r="20" spans="1:24" ht="12" customHeight="1" x14ac:dyDescent="0.25">
      <c r="A20" s="373">
        <v>205</v>
      </c>
      <c r="B20" s="374" t="s">
        <v>1207</v>
      </c>
      <c r="C20" s="135"/>
      <c r="D20" s="382" t="s">
        <v>1208</v>
      </c>
      <c r="E20" s="383"/>
      <c r="F20" s="384"/>
      <c r="G20" s="376"/>
      <c r="H20" s="373">
        <v>205</v>
      </c>
      <c r="I20"/>
      <c r="J20"/>
      <c r="K20"/>
      <c r="L20"/>
      <c r="M20"/>
      <c r="N20"/>
      <c r="O20"/>
      <c r="P20"/>
      <c r="Q20"/>
      <c r="R20"/>
      <c r="S20"/>
      <c r="T20"/>
      <c r="U20"/>
      <c r="V20" s="63"/>
      <c r="W20" s="63"/>
      <c r="X20" s="296"/>
    </row>
    <row r="21" spans="1:24" ht="12" customHeight="1" x14ac:dyDescent="0.25">
      <c r="A21" s="377">
        <v>210</v>
      </c>
      <c r="B21" s="370" t="s">
        <v>1209</v>
      </c>
      <c r="C21" s="240"/>
      <c r="D21" s="239" t="s">
        <v>1195</v>
      </c>
      <c r="E21" s="385"/>
      <c r="F21" s="380"/>
      <c r="G21" s="368"/>
      <c r="H21" s="377">
        <v>210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 s="63"/>
      <c r="W21" s="63"/>
      <c r="X21" s="296"/>
    </row>
    <row r="22" spans="1:24" ht="12" customHeight="1" x14ac:dyDescent="0.25">
      <c r="A22" s="373">
        <v>215</v>
      </c>
      <c r="B22" s="386" t="s">
        <v>1210</v>
      </c>
      <c r="C22" s="387"/>
      <c r="D22" s="245" t="s">
        <v>1195</v>
      </c>
      <c r="E22" s="383"/>
      <c r="F22" s="384"/>
      <c r="G22" s="376"/>
      <c r="H22" s="373">
        <v>215</v>
      </c>
      <c r="I22"/>
      <c r="J22"/>
      <c r="K22"/>
      <c r="L22"/>
      <c r="M22"/>
      <c r="N22"/>
      <c r="O22"/>
      <c r="P22"/>
      <c r="Q22"/>
      <c r="R22"/>
      <c r="S22"/>
      <c r="T22"/>
      <c r="U22"/>
      <c r="V22" s="63"/>
      <c r="W22" s="63"/>
      <c r="X22" s="296"/>
    </row>
    <row r="23" spans="1:24" ht="6" customHeight="1" x14ac:dyDescent="0.25">
      <c r="A23" s="77"/>
      <c r="B23" s="388"/>
      <c r="C23" s="255"/>
      <c r="D23" s="366"/>
      <c r="E23" s="389"/>
      <c r="F23" s="389"/>
      <c r="G23" s="390"/>
      <c r="H23" s="77"/>
      <c r="I23"/>
      <c r="J23"/>
      <c r="K23"/>
      <c r="L23"/>
      <c r="M23"/>
      <c r="N23"/>
      <c r="O23"/>
      <c r="P23"/>
      <c r="Q23"/>
      <c r="R23"/>
      <c r="S23"/>
      <c r="T23"/>
      <c r="U23"/>
      <c r="V23" s="63"/>
      <c r="W23" s="63"/>
      <c r="X23" s="296"/>
    </row>
    <row r="24" spans="1:24" ht="12" customHeight="1" x14ac:dyDescent="0.25">
      <c r="A24" s="360"/>
      <c r="B24" s="366" t="s">
        <v>1211</v>
      </c>
      <c r="C24" s="255"/>
      <c r="D24" s="366"/>
      <c r="E24" s="391"/>
      <c r="F24" s="389"/>
      <c r="G24" s="390"/>
      <c r="H24" s="360"/>
      <c r="I24"/>
      <c r="J24"/>
      <c r="K24"/>
      <c r="L24"/>
      <c r="M24"/>
      <c r="N24"/>
      <c r="O24"/>
      <c r="P24"/>
      <c r="Q24"/>
      <c r="R24"/>
      <c r="S24"/>
      <c r="T24"/>
      <c r="U24"/>
      <c r="V24" s="63"/>
      <c r="W24" s="63"/>
      <c r="X24" s="296"/>
    </row>
    <row r="25" spans="1:24" ht="12" customHeight="1" x14ac:dyDescent="0.25">
      <c r="A25" s="234">
        <v>230</v>
      </c>
      <c r="B25" s="239" t="s">
        <v>1212</v>
      </c>
      <c r="C25" s="240"/>
      <c r="D25" s="239" t="s">
        <v>1213</v>
      </c>
      <c r="E25" s="367"/>
      <c r="F25" s="392"/>
      <c r="G25" s="393"/>
      <c r="H25" s="234">
        <v>230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 s="63"/>
      <c r="W25" s="63"/>
      <c r="X25" s="296"/>
    </row>
    <row r="26" spans="1:24" ht="12" customHeight="1" x14ac:dyDescent="0.25">
      <c r="A26" s="234">
        <v>235</v>
      </c>
      <c r="B26" s="239" t="s">
        <v>1214</v>
      </c>
      <c r="C26" s="240"/>
      <c r="D26" s="239" t="s">
        <v>1201</v>
      </c>
      <c r="E26" s="367"/>
      <c r="F26" s="392"/>
      <c r="G26" s="393"/>
      <c r="H26" s="234">
        <v>235</v>
      </c>
      <c r="I26"/>
      <c r="J26"/>
      <c r="K26"/>
      <c r="L26"/>
      <c r="M26"/>
      <c r="N26"/>
      <c r="O26"/>
      <c r="P26"/>
      <c r="Q26"/>
      <c r="R26"/>
      <c r="S26"/>
      <c r="T26"/>
      <c r="U26"/>
      <c r="V26" s="63"/>
      <c r="W26" s="63"/>
      <c r="X26" s="296"/>
    </row>
    <row r="27" spans="1:24" ht="12" customHeight="1" x14ac:dyDescent="0.25">
      <c r="A27" s="234">
        <v>240</v>
      </c>
      <c r="B27" s="370" t="s">
        <v>859</v>
      </c>
      <c r="C27" s="240"/>
      <c r="D27" s="239" t="s">
        <v>1201</v>
      </c>
      <c r="E27" s="367"/>
      <c r="F27" s="392"/>
      <c r="G27" s="393"/>
      <c r="H27" s="234">
        <v>240</v>
      </c>
      <c r="I27"/>
      <c r="J27"/>
      <c r="K27"/>
      <c r="L27"/>
      <c r="M27"/>
      <c r="N27"/>
      <c r="O27"/>
      <c r="P27"/>
      <c r="Q27"/>
      <c r="R27"/>
      <c r="S27"/>
      <c r="T27"/>
      <c r="U27"/>
      <c r="V27" s="63"/>
      <c r="W27" s="63"/>
      <c r="X27" s="296"/>
    </row>
    <row r="28" spans="1:24" ht="12" customHeight="1" x14ac:dyDescent="0.25">
      <c r="A28" s="234">
        <v>245</v>
      </c>
      <c r="B28" s="370" t="s">
        <v>712</v>
      </c>
      <c r="C28" s="240"/>
      <c r="D28" s="239" t="s">
        <v>1215</v>
      </c>
      <c r="E28" s="367"/>
      <c r="F28" s="392"/>
      <c r="G28" s="393"/>
      <c r="H28" s="234">
        <v>245</v>
      </c>
      <c r="I28"/>
      <c r="J28"/>
      <c r="K28"/>
      <c r="L28"/>
      <c r="M28"/>
      <c r="N28"/>
      <c r="O28"/>
      <c r="P28"/>
      <c r="Q28"/>
      <c r="R28"/>
      <c r="S28"/>
      <c r="T28"/>
      <c r="U28"/>
      <c r="V28" s="63"/>
      <c r="W28" s="63"/>
      <c r="X28" s="296"/>
    </row>
    <row r="29" spans="1:24" ht="12" customHeight="1" x14ac:dyDescent="0.25">
      <c r="A29" s="231">
        <v>250</v>
      </c>
      <c r="B29" s="374" t="s">
        <v>1216</v>
      </c>
      <c r="C29" s="135"/>
      <c r="D29" s="245" t="s">
        <v>1217</v>
      </c>
      <c r="E29" s="394"/>
      <c r="F29" s="395"/>
      <c r="G29" s="396"/>
      <c r="H29" s="231">
        <v>250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 s="63"/>
      <c r="W29" s="63"/>
      <c r="X29" s="296"/>
    </row>
    <row r="30" spans="1:24" ht="12" customHeight="1" x14ac:dyDescent="0.25">
      <c r="A30" s="234">
        <v>255</v>
      </c>
      <c r="B30" s="370" t="s">
        <v>1218</v>
      </c>
      <c r="C30" s="240"/>
      <c r="D30" s="239" t="s">
        <v>1219</v>
      </c>
      <c r="E30" s="367"/>
      <c r="F30" s="380"/>
      <c r="G30" s="397"/>
      <c r="H30" s="234">
        <v>255</v>
      </c>
      <c r="I30"/>
      <c r="J30"/>
      <c r="K30"/>
      <c r="L30"/>
      <c r="M30"/>
      <c r="N30"/>
      <c r="O30"/>
      <c r="P30"/>
      <c r="Q30"/>
      <c r="R30"/>
      <c r="S30"/>
      <c r="T30"/>
      <c r="U30"/>
      <c r="V30" s="63"/>
      <c r="W30" s="63"/>
      <c r="X30" s="296"/>
    </row>
    <row r="31" spans="1:24" ht="12" customHeight="1" x14ac:dyDescent="0.25">
      <c r="A31" s="234">
        <v>260</v>
      </c>
      <c r="B31" s="370" t="s">
        <v>1220</v>
      </c>
      <c r="C31" s="240"/>
      <c r="D31" s="239" t="s">
        <v>1221</v>
      </c>
      <c r="E31" s="367"/>
      <c r="F31" s="392"/>
      <c r="G31" s="393"/>
      <c r="H31" s="234">
        <v>260</v>
      </c>
      <c r="I31"/>
      <c r="J31"/>
      <c r="K31"/>
      <c r="L31"/>
      <c r="M31"/>
      <c r="N31"/>
      <c r="O31"/>
      <c r="P31"/>
      <c r="Q31"/>
      <c r="R31"/>
      <c r="S31"/>
      <c r="T31"/>
      <c r="U31"/>
      <c r="V31" s="63"/>
      <c r="W31" s="63"/>
      <c r="X31" s="296"/>
    </row>
    <row r="32" spans="1:24" ht="12" customHeight="1" x14ac:dyDescent="0.25">
      <c r="A32" s="234">
        <v>265</v>
      </c>
      <c r="B32" s="370" t="s">
        <v>1222</v>
      </c>
      <c r="C32" s="240"/>
      <c r="D32" s="239" t="s">
        <v>1221</v>
      </c>
      <c r="E32" s="367"/>
      <c r="F32" s="392"/>
      <c r="G32" s="393"/>
      <c r="H32" s="234">
        <v>265</v>
      </c>
      <c r="I32"/>
      <c r="J32"/>
      <c r="K32"/>
      <c r="L32"/>
      <c r="M32"/>
      <c r="N32"/>
      <c r="O32"/>
      <c r="P32"/>
      <c r="Q32"/>
      <c r="R32"/>
      <c r="S32"/>
      <c r="T32"/>
      <c r="U32"/>
      <c r="V32" s="63"/>
      <c r="W32" s="63"/>
      <c r="X32" s="296"/>
    </row>
    <row r="33" spans="1:24" ht="12" customHeight="1" x14ac:dyDescent="0.25">
      <c r="A33" s="234">
        <v>270</v>
      </c>
      <c r="B33" s="370" t="s">
        <v>1223</v>
      </c>
      <c r="C33" s="240"/>
      <c r="D33" s="239" t="s">
        <v>1224</v>
      </c>
      <c r="E33" s="367"/>
      <c r="F33" s="392"/>
      <c r="G33" s="393"/>
      <c r="H33" s="234">
        <v>270</v>
      </c>
      <c r="I33"/>
      <c r="J33"/>
      <c r="K33"/>
      <c r="L33"/>
      <c r="M33"/>
      <c r="N33"/>
      <c r="O33"/>
      <c r="P33"/>
      <c r="Q33"/>
      <c r="R33"/>
      <c r="S33"/>
      <c r="T33"/>
      <c r="U33"/>
      <c r="V33" s="63"/>
      <c r="W33" s="63"/>
      <c r="X33" s="296"/>
    </row>
    <row r="34" spans="1:24" ht="12" customHeight="1" x14ac:dyDescent="0.25">
      <c r="A34" s="231">
        <v>275</v>
      </c>
      <c r="B34" s="374" t="s">
        <v>800</v>
      </c>
      <c r="C34" s="135"/>
      <c r="D34" s="245" t="s">
        <v>1225</v>
      </c>
      <c r="E34" s="394"/>
      <c r="F34" s="398"/>
      <c r="G34" s="399"/>
      <c r="H34" s="231">
        <v>275</v>
      </c>
      <c r="I34"/>
      <c r="J34"/>
      <c r="K34"/>
      <c r="L34"/>
      <c r="M34"/>
      <c r="N34"/>
      <c r="O34"/>
      <c r="P34"/>
      <c r="Q34"/>
      <c r="R34"/>
      <c r="S34"/>
      <c r="T34"/>
      <c r="U34"/>
      <c r="V34" s="63"/>
      <c r="W34" s="63"/>
      <c r="X34" s="296"/>
    </row>
    <row r="35" spans="1:24" ht="12" customHeight="1" x14ac:dyDescent="0.25">
      <c r="A35" s="234">
        <v>280</v>
      </c>
      <c r="B35" s="370" t="s">
        <v>1226</v>
      </c>
      <c r="C35" s="240"/>
      <c r="D35" s="239" t="s">
        <v>1225</v>
      </c>
      <c r="E35" s="367"/>
      <c r="F35" s="392"/>
      <c r="G35" s="393"/>
      <c r="H35" s="234">
        <v>280</v>
      </c>
      <c r="I35"/>
      <c r="J35"/>
      <c r="K35"/>
      <c r="L35"/>
      <c r="M35"/>
      <c r="N35"/>
      <c r="O35"/>
      <c r="P35"/>
      <c r="Q35"/>
      <c r="R35"/>
      <c r="S35"/>
      <c r="T35"/>
      <c r="U35"/>
      <c r="V35" s="63"/>
      <c r="W35" s="63"/>
      <c r="X35" s="296"/>
    </row>
    <row r="36" spans="1:24" ht="12" customHeight="1" x14ac:dyDescent="0.25">
      <c r="A36" s="234">
        <v>285</v>
      </c>
      <c r="B36" s="370" t="s">
        <v>1227</v>
      </c>
      <c r="C36" s="240"/>
      <c r="D36" s="239" t="s">
        <v>1225</v>
      </c>
      <c r="E36" s="367"/>
      <c r="F36" s="392"/>
      <c r="G36" s="393"/>
      <c r="H36" s="234">
        <v>285</v>
      </c>
      <c r="I36"/>
      <c r="J36"/>
      <c r="K36"/>
      <c r="L36"/>
      <c r="M36"/>
      <c r="N36"/>
      <c r="O36"/>
      <c r="P36"/>
      <c r="Q36"/>
      <c r="R36"/>
      <c r="S36"/>
      <c r="T36"/>
      <c r="U36"/>
      <c r="V36" s="63"/>
      <c r="W36" s="63"/>
      <c r="X36" s="296"/>
    </row>
    <row r="37" spans="1:24" ht="12" customHeight="1" x14ac:dyDescent="0.25">
      <c r="A37" s="234">
        <v>290</v>
      </c>
      <c r="B37" s="370" t="s">
        <v>807</v>
      </c>
      <c r="C37" s="240"/>
      <c r="D37" s="239" t="s">
        <v>1225</v>
      </c>
      <c r="E37" s="367"/>
      <c r="F37" s="392"/>
      <c r="G37" s="393"/>
      <c r="H37" s="234">
        <v>290</v>
      </c>
      <c r="I37"/>
      <c r="J37"/>
      <c r="K37"/>
      <c r="L37"/>
      <c r="M37"/>
      <c r="N37"/>
      <c r="O37"/>
      <c r="P37"/>
      <c r="Q37"/>
      <c r="R37"/>
      <c r="S37"/>
      <c r="T37"/>
      <c r="U37"/>
      <c r="V37" s="63"/>
      <c r="W37" s="63"/>
      <c r="X37" s="296"/>
    </row>
    <row r="38" spans="1:24" ht="12" customHeight="1" x14ac:dyDescent="0.25">
      <c r="A38" s="234">
        <v>295</v>
      </c>
      <c r="B38" s="370" t="s">
        <v>805</v>
      </c>
      <c r="C38" s="240"/>
      <c r="D38" s="239" t="s">
        <v>1225</v>
      </c>
      <c r="E38" s="367"/>
      <c r="F38" s="392"/>
      <c r="G38" s="393"/>
      <c r="H38" s="234">
        <v>295</v>
      </c>
      <c r="I38"/>
      <c r="J38"/>
      <c r="K38"/>
      <c r="L38"/>
      <c r="M38"/>
      <c r="N38"/>
      <c r="O38"/>
      <c r="P38"/>
      <c r="Q38"/>
      <c r="R38"/>
      <c r="S38"/>
      <c r="T38"/>
      <c r="U38"/>
      <c r="V38" s="63"/>
      <c r="W38" s="63"/>
      <c r="X38" s="296"/>
    </row>
    <row r="39" spans="1:24" ht="12" customHeight="1" x14ac:dyDescent="0.25">
      <c r="A39" s="231">
        <v>300</v>
      </c>
      <c r="B39" s="374" t="s">
        <v>1228</v>
      </c>
      <c r="C39" s="135"/>
      <c r="D39" s="382" t="s">
        <v>1225</v>
      </c>
      <c r="E39" s="394"/>
      <c r="F39" s="398"/>
      <c r="G39" s="399"/>
      <c r="H39" s="231">
        <v>300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 s="63"/>
      <c r="W39" s="63"/>
      <c r="X39" s="296"/>
    </row>
    <row r="40" spans="1:24" ht="12" customHeight="1" x14ac:dyDescent="0.25">
      <c r="A40" s="234">
        <v>305</v>
      </c>
      <c r="B40" s="370" t="s">
        <v>1229</v>
      </c>
      <c r="C40" s="240"/>
      <c r="D40" s="239" t="s">
        <v>1225</v>
      </c>
      <c r="E40" s="367"/>
      <c r="F40" s="392"/>
      <c r="G40" s="393"/>
      <c r="H40" s="234">
        <v>305</v>
      </c>
      <c r="I40"/>
      <c r="J40"/>
      <c r="K40"/>
      <c r="L40"/>
      <c r="M40"/>
      <c r="N40"/>
      <c r="O40"/>
      <c r="P40"/>
      <c r="Q40"/>
      <c r="R40"/>
      <c r="S40"/>
      <c r="T40"/>
      <c r="U40"/>
      <c r="V40" s="63"/>
      <c r="W40" s="63"/>
      <c r="X40" s="296"/>
    </row>
    <row r="41" spans="1:24" ht="12" customHeight="1" x14ac:dyDescent="0.25">
      <c r="A41" s="234">
        <v>310</v>
      </c>
      <c r="B41" s="370" t="s">
        <v>727</v>
      </c>
      <c r="C41" s="240"/>
      <c r="D41" s="239" t="s">
        <v>1225</v>
      </c>
      <c r="E41" s="367"/>
      <c r="F41" s="392"/>
      <c r="G41" s="393"/>
      <c r="H41" s="234">
        <v>310</v>
      </c>
      <c r="I41"/>
      <c r="J41"/>
      <c r="K41"/>
      <c r="L41"/>
      <c r="M41"/>
      <c r="N41"/>
      <c r="O41"/>
      <c r="P41"/>
      <c r="Q41"/>
      <c r="R41"/>
      <c r="S41"/>
      <c r="T41"/>
      <c r="U41"/>
      <c r="V41" s="63"/>
      <c r="W41" s="63"/>
      <c r="X41" s="296"/>
    </row>
    <row r="42" spans="1:24" ht="12" customHeight="1" x14ac:dyDescent="0.25">
      <c r="A42" s="234">
        <v>315</v>
      </c>
      <c r="B42" s="370" t="s">
        <v>780</v>
      </c>
      <c r="C42" s="240"/>
      <c r="D42" s="239" t="s">
        <v>1225</v>
      </c>
      <c r="E42" s="367"/>
      <c r="F42" s="392"/>
      <c r="G42" s="393"/>
      <c r="H42" s="234">
        <v>315</v>
      </c>
      <c r="I42"/>
      <c r="J42"/>
      <c r="K42"/>
      <c r="L42"/>
      <c r="M42"/>
      <c r="N42"/>
      <c r="O42"/>
      <c r="P42"/>
      <c r="Q42"/>
      <c r="R42"/>
      <c r="S42"/>
      <c r="T42"/>
      <c r="U42"/>
      <c r="V42" s="63"/>
      <c r="W42" s="63"/>
    </row>
    <row r="43" spans="1:24" ht="12" customHeight="1" x14ac:dyDescent="0.25">
      <c r="A43" s="234">
        <v>320</v>
      </c>
      <c r="B43" s="400" t="s">
        <v>785</v>
      </c>
      <c r="C43" s="235"/>
      <c r="D43" s="239" t="s">
        <v>1225</v>
      </c>
      <c r="E43" s="367"/>
      <c r="F43" s="392"/>
      <c r="G43" s="393"/>
      <c r="H43" s="234">
        <v>320</v>
      </c>
      <c r="I43"/>
      <c r="J43"/>
      <c r="K43"/>
      <c r="L43"/>
      <c r="M43"/>
      <c r="N43"/>
      <c r="O43"/>
      <c r="P43"/>
      <c r="Q43"/>
      <c r="R43"/>
      <c r="S43"/>
      <c r="T43"/>
      <c r="U43"/>
      <c r="V43" s="63"/>
      <c r="W43" s="63"/>
    </row>
    <row r="44" spans="1:24" ht="12" customHeight="1" x14ac:dyDescent="0.25">
      <c r="A44" s="231">
        <v>325</v>
      </c>
      <c r="B44" s="401" t="s">
        <v>1230</v>
      </c>
      <c r="C44" s="232"/>
      <c r="D44" s="245" t="s">
        <v>1225</v>
      </c>
      <c r="E44" s="394"/>
      <c r="F44" s="398"/>
      <c r="G44" s="399"/>
      <c r="H44" s="231">
        <v>325</v>
      </c>
      <c r="I44"/>
      <c r="J44"/>
      <c r="K44"/>
      <c r="L44"/>
      <c r="M44"/>
      <c r="N44"/>
      <c r="O44"/>
      <c r="P44"/>
      <c r="Q44"/>
      <c r="R44"/>
      <c r="S44"/>
      <c r="T44"/>
      <c r="U44"/>
      <c r="V44" s="63"/>
      <c r="W44" s="63"/>
    </row>
    <row r="45" spans="1:24" ht="12" customHeight="1" x14ac:dyDescent="0.25">
      <c r="A45" s="234">
        <v>330</v>
      </c>
      <c r="B45" s="400" t="s">
        <v>1231</v>
      </c>
      <c r="C45" s="235"/>
      <c r="D45" s="239" t="s">
        <v>1232</v>
      </c>
      <c r="E45" s="367"/>
      <c r="F45" s="381"/>
      <c r="G45" s="397"/>
      <c r="H45" s="234">
        <v>330</v>
      </c>
      <c r="I45"/>
      <c r="J45"/>
      <c r="K45"/>
      <c r="L45"/>
      <c r="M45"/>
      <c r="N45"/>
      <c r="O45"/>
      <c r="P45"/>
      <c r="Q45"/>
      <c r="R45"/>
      <c r="S45"/>
      <c r="T45"/>
      <c r="U45"/>
      <c r="V45" s="63"/>
      <c r="W45" s="63"/>
    </row>
    <row r="46" spans="1:24" ht="12" customHeight="1" x14ac:dyDescent="0.25">
      <c r="A46" s="402">
        <v>335</v>
      </c>
      <c r="B46" s="403" t="s">
        <v>1233</v>
      </c>
      <c r="C46" s="404"/>
      <c r="D46" s="405" t="s">
        <v>1234</v>
      </c>
      <c r="E46" s="406"/>
      <c r="F46" s="380"/>
      <c r="G46" s="397"/>
      <c r="H46" s="234">
        <v>335</v>
      </c>
      <c r="I46"/>
      <c r="J46"/>
      <c r="K46"/>
      <c r="L46"/>
      <c r="M46"/>
      <c r="N46"/>
      <c r="O46"/>
      <c r="P46"/>
      <c r="Q46"/>
      <c r="R46"/>
      <c r="S46"/>
      <c r="T46"/>
      <c r="U46"/>
      <c r="V46" s="63"/>
      <c r="W46" s="63"/>
    </row>
    <row r="47" spans="1:24" ht="12" customHeight="1" x14ac:dyDescent="0.25">
      <c r="A47" s="234">
        <v>340</v>
      </c>
      <c r="B47" s="400" t="s">
        <v>833</v>
      </c>
      <c r="C47" s="235"/>
      <c r="D47" s="239" t="s">
        <v>1225</v>
      </c>
      <c r="E47" s="367"/>
      <c r="F47" s="392"/>
      <c r="G47" s="393"/>
      <c r="H47" s="234">
        <v>340</v>
      </c>
      <c r="I47"/>
      <c r="J47"/>
      <c r="K47"/>
      <c r="L47"/>
      <c r="M47"/>
      <c r="N47"/>
      <c r="O47"/>
      <c r="P47"/>
      <c r="Q47"/>
      <c r="R47"/>
      <c r="S47"/>
      <c r="T47"/>
      <c r="U47"/>
      <c r="V47" s="63"/>
      <c r="W47" s="63"/>
    </row>
    <row r="48" spans="1:24" ht="12" customHeight="1" x14ac:dyDescent="0.25">
      <c r="A48" s="234">
        <v>345</v>
      </c>
      <c r="B48" s="400" t="s">
        <v>1235</v>
      </c>
      <c r="C48" s="235"/>
      <c r="D48" s="239" t="s">
        <v>1236</v>
      </c>
      <c r="E48" s="367"/>
      <c r="F48" s="392"/>
      <c r="G48" s="393"/>
      <c r="H48" s="234">
        <v>345</v>
      </c>
      <c r="I48"/>
      <c r="J48"/>
      <c r="K48"/>
      <c r="L48"/>
      <c r="M48"/>
      <c r="N48"/>
      <c r="O48"/>
      <c r="P48"/>
      <c r="Q48"/>
      <c r="R48"/>
      <c r="S48"/>
      <c r="T48"/>
      <c r="U48"/>
      <c r="V48" s="63"/>
      <c r="W48" s="63"/>
    </row>
    <row r="49" spans="1:23" ht="12" customHeight="1" x14ac:dyDescent="0.25">
      <c r="A49" s="231">
        <v>350</v>
      </c>
      <c r="B49" s="401" t="s">
        <v>819</v>
      </c>
      <c r="C49" s="232"/>
      <c r="D49" s="245" t="s">
        <v>1225</v>
      </c>
      <c r="E49" s="394"/>
      <c r="F49" s="398"/>
      <c r="G49" s="399"/>
      <c r="H49" s="231">
        <v>350</v>
      </c>
      <c r="I49"/>
      <c r="J49"/>
      <c r="K49"/>
      <c r="L49"/>
      <c r="M49"/>
      <c r="N49"/>
      <c r="O49"/>
      <c r="P49"/>
      <c r="Q49"/>
      <c r="R49"/>
      <c r="S49"/>
      <c r="T49"/>
      <c r="U49"/>
      <c r="V49" s="63"/>
      <c r="W49" s="63"/>
    </row>
    <row r="50" spans="1:23" ht="12" customHeight="1" x14ac:dyDescent="0.25">
      <c r="A50" s="234">
        <v>355</v>
      </c>
      <c r="B50" s="400" t="s">
        <v>1237</v>
      </c>
      <c r="C50" s="235"/>
      <c r="D50" s="239" t="s">
        <v>1225</v>
      </c>
      <c r="E50" s="367"/>
      <c r="F50" s="392"/>
      <c r="G50" s="393"/>
      <c r="H50" s="234">
        <v>355</v>
      </c>
      <c r="I50"/>
      <c r="J50"/>
      <c r="K50"/>
      <c r="L50"/>
      <c r="M50"/>
      <c r="N50"/>
      <c r="O50"/>
      <c r="P50"/>
      <c r="Q50"/>
      <c r="R50"/>
      <c r="S50"/>
      <c r="T50"/>
      <c r="U50"/>
      <c r="V50" s="63"/>
      <c r="W50" s="63"/>
    </row>
    <row r="51" spans="1:23" ht="12" customHeight="1" x14ac:dyDescent="0.25">
      <c r="A51" s="234">
        <v>360</v>
      </c>
      <c r="B51" s="235" t="s">
        <v>827</v>
      </c>
      <c r="C51" s="235"/>
      <c r="D51" s="239" t="s">
        <v>1238</v>
      </c>
      <c r="E51" s="367"/>
      <c r="F51" s="392"/>
      <c r="G51" s="393"/>
      <c r="H51" s="234">
        <v>360</v>
      </c>
      <c r="I51"/>
      <c r="J51"/>
      <c r="K51"/>
      <c r="L51"/>
      <c r="M51"/>
      <c r="N51"/>
      <c r="O51"/>
      <c r="P51"/>
      <c r="Q51"/>
      <c r="R51"/>
      <c r="S51"/>
      <c r="T51"/>
      <c r="U51"/>
      <c r="V51" s="63"/>
      <c r="W51" s="63"/>
    </row>
    <row r="52" spans="1:23" ht="12" customHeight="1" x14ac:dyDescent="0.25">
      <c r="A52" s="234">
        <v>365</v>
      </c>
      <c r="B52" s="235" t="s">
        <v>852</v>
      </c>
      <c r="C52" s="235"/>
      <c r="D52" s="239" t="s">
        <v>1238</v>
      </c>
      <c r="E52" s="367"/>
      <c r="F52" s="392"/>
      <c r="G52" s="393"/>
      <c r="H52" s="234">
        <v>365</v>
      </c>
      <c r="I52"/>
      <c r="J52"/>
      <c r="K52"/>
      <c r="L52"/>
      <c r="M52"/>
      <c r="N52"/>
      <c r="O52"/>
      <c r="P52"/>
      <c r="Q52"/>
      <c r="R52"/>
      <c r="S52"/>
      <c r="T52"/>
      <c r="U52"/>
      <c r="V52" s="63"/>
      <c r="W52" s="63"/>
    </row>
    <row r="53" spans="1:23" ht="12" customHeight="1" x14ac:dyDescent="0.25">
      <c r="A53" s="234">
        <v>370</v>
      </c>
      <c r="B53" s="235" t="s">
        <v>824</v>
      </c>
      <c r="C53" s="235"/>
      <c r="D53" s="239" t="s">
        <v>1238</v>
      </c>
      <c r="E53" s="367"/>
      <c r="F53" s="392"/>
      <c r="G53" s="393"/>
      <c r="H53" s="234">
        <v>370</v>
      </c>
      <c r="I53"/>
      <c r="J53"/>
      <c r="K53"/>
      <c r="L53"/>
      <c r="M53"/>
      <c r="N53"/>
      <c r="O53"/>
      <c r="P53"/>
      <c r="Q53"/>
      <c r="R53"/>
      <c r="S53"/>
      <c r="T53"/>
      <c r="U53"/>
      <c r="V53" s="63"/>
      <c r="W53" s="63"/>
    </row>
    <row r="54" spans="1:23" ht="12" customHeight="1" x14ac:dyDescent="0.25">
      <c r="A54" s="231">
        <v>380</v>
      </c>
      <c r="B54" s="232" t="s">
        <v>1239</v>
      </c>
      <c r="C54" s="232"/>
      <c r="D54" s="245" t="s">
        <v>1240</v>
      </c>
      <c r="E54" s="394"/>
      <c r="F54" s="398"/>
      <c r="G54" s="399"/>
      <c r="H54" s="231">
        <v>380</v>
      </c>
      <c r="I54"/>
      <c r="J54"/>
      <c r="K54"/>
      <c r="L54"/>
      <c r="M54"/>
      <c r="N54"/>
      <c r="O54"/>
      <c r="P54"/>
      <c r="Q54"/>
      <c r="R54"/>
      <c r="S54"/>
      <c r="T54"/>
      <c r="U54"/>
      <c r="V54" s="63"/>
      <c r="W54" s="63"/>
    </row>
    <row r="55" spans="1:23" ht="12" customHeight="1" x14ac:dyDescent="0.25">
      <c r="A55" s="234">
        <v>385</v>
      </c>
      <c r="B55" s="235" t="s">
        <v>1241</v>
      </c>
      <c r="C55" s="235"/>
      <c r="D55" s="239" t="s">
        <v>1238</v>
      </c>
      <c r="E55" s="367"/>
      <c r="F55" s="392"/>
      <c r="G55" s="393"/>
      <c r="H55" s="234">
        <v>385</v>
      </c>
      <c r="I55"/>
      <c r="J55"/>
      <c r="K55"/>
      <c r="L55"/>
      <c r="M55"/>
      <c r="N55"/>
      <c r="O55"/>
      <c r="P55"/>
      <c r="Q55"/>
      <c r="R55"/>
      <c r="S55"/>
      <c r="T55"/>
      <c r="U55"/>
      <c r="V55" s="63"/>
      <c r="W55" s="63"/>
    </row>
    <row r="56" spans="1:23" ht="12" customHeight="1" x14ac:dyDescent="0.25">
      <c r="A56" s="234">
        <v>390</v>
      </c>
      <c r="B56" s="235" t="s">
        <v>1242</v>
      </c>
      <c r="C56" s="235"/>
      <c r="D56" s="239" t="s">
        <v>1238</v>
      </c>
      <c r="E56" s="367"/>
      <c r="F56" s="392"/>
      <c r="G56" s="393"/>
      <c r="H56" s="234">
        <v>390</v>
      </c>
      <c r="I56"/>
      <c r="J56"/>
      <c r="K56"/>
      <c r="L56"/>
      <c r="M56"/>
      <c r="N56"/>
      <c r="O56"/>
      <c r="P56"/>
      <c r="Q56"/>
      <c r="R56"/>
      <c r="S56"/>
      <c r="T56"/>
      <c r="U56"/>
      <c r="V56" s="63"/>
      <c r="W56" s="63"/>
    </row>
    <row r="57" spans="1:23" ht="12" customHeight="1" x14ac:dyDescent="0.25">
      <c r="A57" s="369">
        <v>395</v>
      </c>
      <c r="B57" s="89" t="s">
        <v>1243</v>
      </c>
      <c r="C57" s="89"/>
      <c r="D57" s="371" t="s">
        <v>1244</v>
      </c>
      <c r="E57" s="372"/>
      <c r="F57" s="379"/>
      <c r="G57" s="407"/>
      <c r="H57" s="369">
        <v>395</v>
      </c>
      <c r="I57"/>
      <c r="J57"/>
      <c r="K57"/>
      <c r="L57"/>
      <c r="M57"/>
      <c r="N57"/>
      <c r="O57"/>
      <c r="P57"/>
      <c r="Q57"/>
      <c r="R57"/>
      <c r="S57"/>
      <c r="T57"/>
      <c r="U57"/>
      <c r="V57" s="63"/>
      <c r="W57" s="63"/>
    </row>
    <row r="58" spans="1:23" ht="12" customHeight="1" x14ac:dyDescent="0.25">
      <c r="A58" s="77"/>
      <c r="B58" s="255"/>
      <c r="C58" s="255"/>
      <c r="D58" s="366"/>
      <c r="E58" s="408" t="s">
        <v>1014</v>
      </c>
      <c r="F58" s="408" t="s">
        <v>1035</v>
      </c>
      <c r="G58" s="409" t="s">
        <v>1184</v>
      </c>
      <c r="H58" s="77"/>
      <c r="I58"/>
      <c r="J58"/>
      <c r="K58"/>
      <c r="L58"/>
      <c r="M58"/>
      <c r="N58"/>
      <c r="O58"/>
      <c r="P58"/>
      <c r="Q58"/>
      <c r="R58"/>
      <c r="S58"/>
      <c r="T58"/>
      <c r="U58"/>
      <c r="V58" s="63"/>
      <c r="W58" s="63"/>
    </row>
    <row r="59" spans="1:23" ht="12" customHeight="1" x14ac:dyDescent="0.25">
      <c r="A59" s="77"/>
      <c r="B59" s="255" t="s">
        <v>1245</v>
      </c>
      <c r="C59" s="255"/>
      <c r="D59" s="366"/>
      <c r="E59" s="410" t="s">
        <v>1186</v>
      </c>
      <c r="F59" s="410" t="s">
        <v>1246</v>
      </c>
      <c r="G59" s="411" t="s">
        <v>1190</v>
      </c>
      <c r="H59" s="77"/>
      <c r="I59"/>
      <c r="J59"/>
      <c r="K59"/>
      <c r="L59"/>
      <c r="M59"/>
      <c r="N59"/>
      <c r="O59"/>
      <c r="P59"/>
      <c r="Q59"/>
      <c r="R59"/>
      <c r="S59"/>
      <c r="T59"/>
      <c r="U59"/>
      <c r="V59" s="63"/>
      <c r="W59" s="63"/>
    </row>
    <row r="60" spans="1:23" ht="12" customHeight="1" x14ac:dyDescent="0.25">
      <c r="A60" s="412"/>
      <c r="B60" s="232"/>
      <c r="C60" s="232"/>
      <c r="D60" s="245"/>
      <c r="E60" s="413" t="s">
        <v>1194</v>
      </c>
      <c r="F60" s="413" t="s">
        <v>1194</v>
      </c>
      <c r="G60" s="414" t="s">
        <v>1194</v>
      </c>
      <c r="H60" s="360"/>
      <c r="I60"/>
      <c r="J60"/>
      <c r="K60"/>
      <c r="L60"/>
      <c r="M60"/>
      <c r="N60"/>
      <c r="O60"/>
      <c r="P60"/>
      <c r="Q60"/>
      <c r="R60"/>
      <c r="S60"/>
      <c r="T60"/>
      <c r="U60"/>
      <c r="V60" s="63"/>
      <c r="W60" s="63"/>
    </row>
    <row r="61" spans="1:23" ht="9" customHeight="1" x14ac:dyDescent="0.25">
      <c r="A61" s="360"/>
      <c r="B61" s="255"/>
      <c r="C61" s="255"/>
      <c r="D61" s="366"/>
      <c r="E61" s="410"/>
      <c r="F61" s="410"/>
      <c r="G61" s="411"/>
      <c r="H61" s="360"/>
      <c r="I61"/>
      <c r="J61"/>
      <c r="K61"/>
      <c r="L61"/>
      <c r="M61"/>
      <c r="N61"/>
      <c r="O61"/>
      <c r="P61"/>
      <c r="Q61"/>
      <c r="R61"/>
      <c r="S61"/>
      <c r="T61"/>
      <c r="U61"/>
      <c r="V61" s="63"/>
      <c r="W61" s="63"/>
    </row>
    <row r="62" spans="1:23" ht="12" customHeight="1" x14ac:dyDescent="0.25">
      <c r="A62" s="234">
        <v>505</v>
      </c>
      <c r="B62" s="400" t="s">
        <v>866</v>
      </c>
      <c r="C62" s="235"/>
      <c r="D62" s="239" t="s">
        <v>1247</v>
      </c>
      <c r="E62" s="367"/>
      <c r="F62" s="367"/>
      <c r="G62" s="415"/>
      <c r="H62" s="234">
        <v>505</v>
      </c>
      <c r="I62"/>
      <c r="J62"/>
      <c r="K62"/>
      <c r="L62"/>
      <c r="M62"/>
      <c r="N62"/>
      <c r="O62"/>
      <c r="P62"/>
      <c r="Q62"/>
      <c r="R62"/>
      <c r="S62"/>
      <c r="T62"/>
      <c r="U62"/>
      <c r="V62" s="63"/>
      <c r="W62" s="63"/>
    </row>
    <row r="63" spans="1:23" ht="12" customHeight="1" x14ac:dyDescent="0.25">
      <c r="A63" s="234">
        <v>510</v>
      </c>
      <c r="B63" s="400" t="s">
        <v>866</v>
      </c>
      <c r="C63" s="235"/>
      <c r="D63" s="239" t="s">
        <v>1248</v>
      </c>
      <c r="E63" s="367"/>
      <c r="F63" s="381"/>
      <c r="G63" s="397"/>
      <c r="H63" s="234">
        <v>510</v>
      </c>
      <c r="I63"/>
      <c r="J63"/>
      <c r="K63"/>
      <c r="L63"/>
      <c r="M63"/>
      <c r="N63"/>
      <c r="O63"/>
      <c r="P63"/>
      <c r="Q63"/>
      <c r="R63"/>
      <c r="S63"/>
      <c r="T63"/>
      <c r="U63"/>
      <c r="V63" s="63"/>
      <c r="W63" s="63"/>
    </row>
    <row r="64" spans="1:23" ht="12" customHeight="1" x14ac:dyDescent="0.25">
      <c r="A64" s="234">
        <v>515</v>
      </c>
      <c r="B64" s="400" t="s">
        <v>1214</v>
      </c>
      <c r="C64" s="235"/>
      <c r="D64" s="239" t="s">
        <v>1247</v>
      </c>
      <c r="E64" s="367"/>
      <c r="F64" s="367"/>
      <c r="G64" s="368"/>
      <c r="H64" s="234">
        <v>515</v>
      </c>
      <c r="I64"/>
      <c r="J64"/>
      <c r="K64"/>
      <c r="L64"/>
      <c r="M64"/>
      <c r="N64"/>
      <c r="O64"/>
      <c r="P64"/>
      <c r="Q64"/>
      <c r="R64"/>
      <c r="S64"/>
      <c r="T64"/>
      <c r="U64"/>
      <c r="V64" s="63"/>
      <c r="W64" s="63"/>
    </row>
    <row r="65" spans="1:23" ht="12" customHeight="1" x14ac:dyDescent="0.25">
      <c r="A65" s="234">
        <v>520</v>
      </c>
      <c r="B65" s="400" t="s">
        <v>1214</v>
      </c>
      <c r="C65" s="235"/>
      <c r="D65" s="239" t="s">
        <v>1249</v>
      </c>
      <c r="E65" s="367"/>
      <c r="F65" s="367"/>
      <c r="G65" s="397"/>
      <c r="H65" s="234">
        <v>520</v>
      </c>
      <c r="I65"/>
      <c r="J65"/>
      <c r="K65"/>
      <c r="L65"/>
      <c r="M65"/>
      <c r="N65"/>
      <c r="O65"/>
      <c r="P65"/>
      <c r="Q65"/>
      <c r="R65"/>
      <c r="S65"/>
      <c r="T65"/>
      <c r="U65"/>
      <c r="V65" s="63"/>
      <c r="W65" s="63"/>
    </row>
    <row r="66" spans="1:23" ht="12" customHeight="1" x14ac:dyDescent="0.25">
      <c r="A66" s="231">
        <v>525</v>
      </c>
      <c r="B66" s="401" t="s">
        <v>1214</v>
      </c>
      <c r="C66" s="232"/>
      <c r="D66" s="245" t="s">
        <v>1250</v>
      </c>
      <c r="E66" s="394"/>
      <c r="F66" s="394"/>
      <c r="G66" s="416"/>
      <c r="H66" s="231">
        <v>525</v>
      </c>
      <c r="I66"/>
      <c r="J66"/>
      <c r="K66"/>
      <c r="L66"/>
      <c r="M66"/>
      <c r="N66"/>
      <c r="O66"/>
      <c r="P66"/>
      <c r="Q66"/>
      <c r="R66"/>
      <c r="S66"/>
      <c r="T66"/>
      <c r="U66"/>
      <c r="V66" s="63"/>
      <c r="W66" s="63"/>
    </row>
    <row r="67" spans="1:23" ht="12" customHeight="1" x14ac:dyDescent="0.25">
      <c r="A67" s="234">
        <v>530</v>
      </c>
      <c r="B67" s="400" t="s">
        <v>1214</v>
      </c>
      <c r="C67" s="235"/>
      <c r="D67" s="239" t="s">
        <v>1251</v>
      </c>
      <c r="E67" s="367"/>
      <c r="F67" s="380"/>
      <c r="G67" s="397"/>
      <c r="H67" s="234">
        <v>530</v>
      </c>
      <c r="I67"/>
      <c r="J67"/>
      <c r="K67"/>
      <c r="L67"/>
      <c r="M67"/>
      <c r="N67"/>
      <c r="O67"/>
      <c r="P67"/>
      <c r="Q67"/>
      <c r="R67"/>
      <c r="S67"/>
      <c r="T67"/>
      <c r="U67"/>
      <c r="V67" s="63"/>
      <c r="W67" s="63"/>
    </row>
    <row r="68" spans="1:23" ht="12" customHeight="1" x14ac:dyDescent="0.25">
      <c r="A68" s="234">
        <v>535</v>
      </c>
      <c r="B68" s="400" t="s">
        <v>859</v>
      </c>
      <c r="C68" s="235"/>
      <c r="D68" s="239" t="s">
        <v>1247</v>
      </c>
      <c r="E68" s="367"/>
      <c r="F68" s="392"/>
      <c r="G68" s="393"/>
      <c r="H68" s="234">
        <v>535</v>
      </c>
      <c r="I68"/>
      <c r="J68"/>
      <c r="K68"/>
      <c r="L68"/>
      <c r="M68"/>
      <c r="N68"/>
      <c r="O68"/>
      <c r="P68"/>
      <c r="Q68"/>
      <c r="R68"/>
      <c r="S68"/>
      <c r="T68"/>
      <c r="U68"/>
      <c r="V68" s="63"/>
      <c r="W68" s="63"/>
    </row>
    <row r="69" spans="1:23" ht="12" customHeight="1" x14ac:dyDescent="0.25">
      <c r="A69" s="234">
        <v>540</v>
      </c>
      <c r="B69" s="400" t="s">
        <v>859</v>
      </c>
      <c r="C69" s="235"/>
      <c r="D69" s="239" t="s">
        <v>1252</v>
      </c>
      <c r="E69" s="367"/>
      <c r="F69" s="380"/>
      <c r="G69" s="397"/>
      <c r="H69" s="234">
        <v>540</v>
      </c>
      <c r="I69"/>
      <c r="J69"/>
      <c r="K69"/>
      <c r="L69"/>
      <c r="M69"/>
      <c r="N69"/>
      <c r="O69"/>
      <c r="P69"/>
      <c r="Q69"/>
      <c r="R69"/>
      <c r="S69"/>
      <c r="T69"/>
      <c r="U69"/>
      <c r="V69" s="63"/>
      <c r="W69" s="63"/>
    </row>
    <row r="70" spans="1:23" ht="12" customHeight="1" x14ac:dyDescent="0.25">
      <c r="A70" s="234">
        <v>545</v>
      </c>
      <c r="B70" s="400" t="s">
        <v>1253</v>
      </c>
      <c r="C70" s="235"/>
      <c r="D70" s="371"/>
      <c r="E70" s="417"/>
      <c r="F70" s="379"/>
      <c r="G70" s="407"/>
      <c r="H70" s="234">
        <v>545</v>
      </c>
      <c r="I70"/>
      <c r="J70"/>
      <c r="K70"/>
      <c r="L70"/>
      <c r="M70"/>
      <c r="N70"/>
      <c r="O70"/>
      <c r="P70"/>
      <c r="Q70"/>
      <c r="R70"/>
      <c r="S70"/>
      <c r="T70"/>
      <c r="U70"/>
      <c r="V70" s="63"/>
      <c r="W70" s="63"/>
    </row>
    <row r="71" spans="1:23" ht="12" customHeight="1" x14ac:dyDescent="0.25">
      <c r="A71" s="231">
        <v>550</v>
      </c>
      <c r="B71" s="401" t="s">
        <v>1254</v>
      </c>
      <c r="C71" s="232"/>
      <c r="D71" s="245"/>
      <c r="E71" s="20"/>
      <c r="F71" s="384"/>
      <c r="G71" s="399"/>
      <c r="H71" s="231">
        <v>550</v>
      </c>
      <c r="I71"/>
      <c r="J71"/>
      <c r="K71"/>
      <c r="L71"/>
      <c r="M71"/>
      <c r="N71"/>
      <c r="O71"/>
      <c r="P71"/>
      <c r="Q71"/>
      <c r="R71"/>
      <c r="S71"/>
      <c r="T71"/>
      <c r="U71"/>
      <c r="V71" s="63"/>
      <c r="W71" s="63"/>
    </row>
    <row r="72" spans="1:23" ht="12" customHeight="1" x14ac:dyDescent="0.25">
      <c r="A72" s="234">
        <v>555</v>
      </c>
      <c r="B72" s="400" t="s">
        <v>1255</v>
      </c>
      <c r="C72" s="235"/>
      <c r="D72" s="239"/>
      <c r="E72" s="418"/>
      <c r="F72" s="380"/>
      <c r="G72" s="393"/>
      <c r="H72" s="234">
        <v>555</v>
      </c>
      <c r="I72"/>
      <c r="J72"/>
      <c r="K72"/>
      <c r="L72"/>
      <c r="M72"/>
      <c r="N72"/>
      <c r="O72"/>
      <c r="P72"/>
      <c r="Q72"/>
      <c r="R72"/>
      <c r="S72"/>
      <c r="T72"/>
      <c r="U72"/>
      <c r="V72" s="63"/>
      <c r="W72" s="63"/>
    </row>
    <row r="73" spans="1:23" ht="12" customHeight="1" x14ac:dyDescent="0.25">
      <c r="A73" s="231">
        <v>560</v>
      </c>
      <c r="B73" s="401" t="s">
        <v>1256</v>
      </c>
      <c r="C73" s="135"/>
      <c r="D73" s="374"/>
      <c r="E73" s="419"/>
      <c r="F73" s="384"/>
      <c r="G73" s="399"/>
      <c r="H73" s="231">
        <v>560</v>
      </c>
      <c r="I73"/>
      <c r="J73"/>
      <c r="K73"/>
      <c r="L73"/>
      <c r="M73"/>
      <c r="N73"/>
      <c r="O73"/>
      <c r="P73"/>
      <c r="Q73"/>
      <c r="R73"/>
      <c r="S73"/>
      <c r="T73"/>
      <c r="U73"/>
      <c r="V73" s="63"/>
      <c r="W73" s="63"/>
    </row>
    <row r="74" spans="1:23" ht="12" customHeight="1" x14ac:dyDescent="0.25">
      <c r="A74"/>
      <c r="B74" s="63" t="s">
        <v>1257</v>
      </c>
      <c r="C74"/>
      <c r="D74"/>
      <c r="E74"/>
      <c r="F74"/>
      <c r="G74"/>
      <c r="H74" s="51"/>
      <c r="I74"/>
      <c r="J74"/>
      <c r="K74"/>
      <c r="L74"/>
      <c r="M74"/>
      <c r="N74"/>
      <c r="O74"/>
      <c r="P74"/>
      <c r="Q74"/>
      <c r="R74"/>
      <c r="S74"/>
      <c r="T74"/>
      <c r="U74"/>
      <c r="V74" s="63"/>
      <c r="W74" s="63"/>
    </row>
    <row r="75" spans="1:23" ht="12" customHeight="1" x14ac:dyDescent="0.25">
      <c r="A75"/>
      <c r="B75" s="63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 s="63"/>
      <c r="W75" s="63"/>
    </row>
    <row r="76" spans="1:23" ht="12" customHeight="1" x14ac:dyDescent="0.25">
      <c r="A76" s="420"/>
      <c r="B76" s="421"/>
      <c r="C76" s="422"/>
      <c r="D76" s="423"/>
      <c r="E76" s="424" t="s">
        <v>1014</v>
      </c>
      <c r="F76" s="424" t="s">
        <v>1035</v>
      </c>
      <c r="G76" s="424" t="s">
        <v>1184</v>
      </c>
      <c r="H76" s="356"/>
      <c r="I76"/>
      <c r="J76"/>
      <c r="K76"/>
      <c r="L76"/>
      <c r="M76"/>
      <c r="N76"/>
      <c r="O76"/>
      <c r="P76"/>
      <c r="Q76"/>
      <c r="R76"/>
      <c r="S76"/>
      <c r="T76"/>
      <c r="U76"/>
      <c r="V76" s="63"/>
      <c r="W76" s="63"/>
    </row>
    <row r="77" spans="1:23" ht="12" customHeight="1" x14ac:dyDescent="0.25">
      <c r="A77" s="425" t="s">
        <v>634</v>
      </c>
      <c r="B77" s="426"/>
      <c r="C77" s="215"/>
      <c r="D77" s="427"/>
      <c r="E77" s="19" t="s">
        <v>1258</v>
      </c>
      <c r="F77" s="428"/>
      <c r="G77" s="428"/>
      <c r="H77" s="360" t="s">
        <v>634</v>
      </c>
      <c r="I77"/>
      <c r="J77"/>
      <c r="K77"/>
      <c r="L77"/>
      <c r="M77"/>
      <c r="N77"/>
      <c r="O77"/>
      <c r="P77"/>
      <c r="Q77"/>
      <c r="R77"/>
      <c r="S77"/>
      <c r="T77"/>
      <c r="U77"/>
      <c r="V77" s="63"/>
      <c r="W77" s="63"/>
    </row>
    <row r="78" spans="1:23" ht="12" customHeight="1" x14ac:dyDescent="0.25">
      <c r="A78" s="429" t="s">
        <v>637</v>
      </c>
      <c r="B78" s="245" t="s">
        <v>1259</v>
      </c>
      <c r="C78" s="56"/>
      <c r="D78" s="16"/>
      <c r="E78" s="20" t="s">
        <v>1193</v>
      </c>
      <c r="F78" s="20" t="s">
        <v>1260</v>
      </c>
      <c r="G78" s="20" t="s">
        <v>1261</v>
      </c>
      <c r="H78" s="412" t="s">
        <v>637</v>
      </c>
      <c r="I78"/>
      <c r="J78"/>
      <c r="K78"/>
      <c r="L78"/>
      <c r="M78"/>
      <c r="N78"/>
      <c r="O78"/>
      <c r="P78"/>
      <c r="Q78"/>
      <c r="R78"/>
      <c r="S78"/>
      <c r="T78"/>
      <c r="U78"/>
      <c r="V78" s="63"/>
      <c r="W78" s="63"/>
    </row>
    <row r="79" spans="1:23" ht="10.5" customHeight="1" x14ac:dyDescent="0.25">
      <c r="A79" s="239">
        <v>600</v>
      </c>
      <c r="B79" s="239" t="s">
        <v>1212</v>
      </c>
      <c r="C79" s="430"/>
      <c r="D79" s="240"/>
      <c r="E79" s="431"/>
      <c r="F79" s="431"/>
      <c r="G79" s="432"/>
      <c r="H79" s="377">
        <v>600</v>
      </c>
      <c r="I79"/>
      <c r="J79"/>
      <c r="K79"/>
      <c r="L79"/>
      <c r="M79"/>
      <c r="N79"/>
      <c r="O79"/>
      <c r="P79"/>
      <c r="Q79"/>
      <c r="R79"/>
      <c r="S79"/>
      <c r="T79"/>
      <c r="U79"/>
      <c r="V79" s="63"/>
      <c r="W79" s="63"/>
    </row>
    <row r="80" spans="1:23" ht="13.2" x14ac:dyDescent="0.25">
      <c r="A80" s="371">
        <v>605</v>
      </c>
      <c r="B80" s="371" t="s">
        <v>1214</v>
      </c>
      <c r="C80" s="433"/>
      <c r="D80" s="434"/>
      <c r="E80" s="145"/>
      <c r="F80" s="435"/>
      <c r="G80" s="145"/>
      <c r="H80" s="369">
        <v>605</v>
      </c>
      <c r="I80"/>
      <c r="J80"/>
      <c r="K80"/>
      <c r="L80"/>
      <c r="M80"/>
      <c r="N80"/>
      <c r="O80"/>
      <c r="P80"/>
      <c r="Q80"/>
      <c r="R80"/>
      <c r="S80"/>
      <c r="T80"/>
      <c r="U80"/>
      <c r="V80" s="3"/>
      <c r="W80" s="3"/>
    </row>
    <row r="81" spans="1:8" x14ac:dyDescent="0.2">
      <c r="A81" s="371">
        <v>610</v>
      </c>
      <c r="B81" s="371" t="s">
        <v>1262</v>
      </c>
      <c r="C81" s="433"/>
      <c r="D81" s="434"/>
      <c r="E81" s="145"/>
      <c r="F81" s="145"/>
      <c r="G81" s="145"/>
      <c r="H81" s="369">
        <v>610</v>
      </c>
    </row>
    <row r="82" spans="1:8" x14ac:dyDescent="0.2">
      <c r="A82" s="371">
        <v>615</v>
      </c>
      <c r="B82" s="371" t="s">
        <v>1263</v>
      </c>
      <c r="C82" s="433"/>
      <c r="D82" s="434"/>
      <c r="E82" s="145"/>
      <c r="F82" s="145"/>
      <c r="G82" s="435"/>
      <c r="H82" s="369">
        <v>615</v>
      </c>
    </row>
    <row r="83" spans="1:8" x14ac:dyDescent="0.2">
      <c r="A83" s="366">
        <v>620</v>
      </c>
      <c r="B83" s="366" t="s">
        <v>1264</v>
      </c>
      <c r="C83" s="215"/>
      <c r="D83" s="363"/>
      <c r="E83" s="360"/>
      <c r="F83" s="360"/>
      <c r="G83" s="436"/>
      <c r="H83" s="77">
        <v>620</v>
      </c>
    </row>
    <row r="84" spans="1:8" ht="10.8" thickBot="1" x14ac:dyDescent="0.25">
      <c r="A84" s="437">
        <v>625</v>
      </c>
      <c r="B84" s="437" t="s">
        <v>1265</v>
      </c>
      <c r="C84" s="438"/>
      <c r="D84" s="439"/>
      <c r="E84" s="440"/>
      <c r="F84" s="440"/>
      <c r="G84" s="440"/>
      <c r="H84" s="1261">
        <v>625</v>
      </c>
    </row>
    <row r="85" spans="1:8" ht="12.6" thickTop="1" x14ac:dyDescent="0.25">
      <c r="A85" s="71"/>
      <c r="B85" s="255"/>
      <c r="C85" s="255"/>
      <c r="D85" s="255"/>
      <c r="E85" s="255"/>
      <c r="F85" s="255"/>
      <c r="H85" s="51" t="s">
        <v>1266</v>
      </c>
    </row>
    <row r="86" spans="1:8" ht="15.6" x14ac:dyDescent="0.3">
      <c r="A86" s="163" t="s">
        <v>1267</v>
      </c>
      <c r="B86" s="6"/>
      <c r="C86" s="6"/>
      <c r="D86" s="6"/>
      <c r="E86" s="6"/>
      <c r="F86" s="6"/>
      <c r="G86" s="24"/>
      <c r="H86" s="24"/>
    </row>
    <row r="87" spans="1:8" x14ac:dyDescent="0.2">
      <c r="A87" s="63"/>
      <c r="B87" s="63"/>
      <c r="C87" s="63"/>
      <c r="D87" s="63"/>
      <c r="E87" s="63"/>
      <c r="F87" s="63"/>
    </row>
    <row r="88" spans="1:8" ht="12.6" x14ac:dyDescent="0.25">
      <c r="A88"/>
      <c r="B88"/>
      <c r="C88"/>
      <c r="D88"/>
      <c r="E88"/>
      <c r="F88"/>
    </row>
    <row r="89" spans="1:8" ht="12.6" x14ac:dyDescent="0.25">
      <c r="A89"/>
      <c r="B89"/>
      <c r="C89"/>
      <c r="D89"/>
      <c r="E89"/>
      <c r="F89"/>
    </row>
    <row r="90" spans="1:8" ht="12.6" x14ac:dyDescent="0.25">
      <c r="A90"/>
      <c r="B90" s="441"/>
      <c r="C90"/>
      <c r="D90"/>
      <c r="E90"/>
      <c r="F90"/>
    </row>
    <row r="91" spans="1:8" ht="12.6" x14ac:dyDescent="0.25">
      <c r="A91"/>
      <c r="B91"/>
      <c r="C91"/>
      <c r="D91"/>
      <c r="E91"/>
      <c r="F91"/>
    </row>
    <row r="92" spans="1:8" ht="12.6" x14ac:dyDescent="0.25">
      <c r="A92"/>
      <c r="B92"/>
      <c r="C92"/>
      <c r="D92"/>
      <c r="E92"/>
      <c r="F92"/>
    </row>
    <row r="93" spans="1:8" ht="12.6" x14ac:dyDescent="0.25">
      <c r="A93"/>
      <c r="B93"/>
      <c r="C93"/>
      <c r="D93"/>
      <c r="E93"/>
      <c r="F93"/>
    </row>
    <row r="94" spans="1:8" ht="12.6" x14ac:dyDescent="0.25">
      <c r="A94"/>
      <c r="B94"/>
      <c r="C94"/>
      <c r="D94"/>
      <c r="E94"/>
      <c r="F94"/>
    </row>
    <row r="95" spans="1:8" x14ac:dyDescent="0.2">
      <c r="A95" s="63"/>
      <c r="B95" s="63"/>
      <c r="C95" s="63"/>
      <c r="D95" s="63"/>
      <c r="E95" s="63"/>
      <c r="F95" s="63"/>
    </row>
    <row r="96" spans="1:8" x14ac:dyDescent="0.2">
      <c r="A96" s="63"/>
      <c r="B96" s="63"/>
      <c r="C96" s="63"/>
      <c r="D96" s="63"/>
      <c r="E96" s="63"/>
      <c r="F96" s="63"/>
    </row>
    <row r="97" spans="1:6" x14ac:dyDescent="0.2">
      <c r="A97" s="63"/>
      <c r="B97" s="63"/>
      <c r="C97" s="63"/>
      <c r="D97" s="63"/>
      <c r="E97" s="63"/>
      <c r="F97" s="63"/>
    </row>
    <row r="98" spans="1:6" x14ac:dyDescent="0.2">
      <c r="A98" s="63"/>
      <c r="B98" s="63"/>
      <c r="C98" s="63"/>
      <c r="D98" s="63"/>
      <c r="E98" s="63"/>
      <c r="F98" s="63"/>
    </row>
    <row r="99" spans="1:6" x14ac:dyDescent="0.2">
      <c r="A99" s="63"/>
      <c r="B99" s="63"/>
      <c r="C99" s="63"/>
      <c r="D99" s="63"/>
      <c r="E99" s="63"/>
      <c r="F99" s="63"/>
    </row>
    <row r="100" spans="1:6" x14ac:dyDescent="0.2">
      <c r="A100" s="63"/>
      <c r="B100" s="63"/>
      <c r="C100" s="63"/>
      <c r="D100" s="63"/>
      <c r="E100" s="63"/>
      <c r="F100" s="63"/>
    </row>
    <row r="101" spans="1:6" x14ac:dyDescent="0.2">
      <c r="A101" s="63"/>
      <c r="B101" s="63"/>
      <c r="C101" s="63"/>
      <c r="D101" s="63"/>
      <c r="E101" s="63"/>
      <c r="F101" s="63"/>
    </row>
    <row r="102" spans="1:6" x14ac:dyDescent="0.2">
      <c r="A102" s="63"/>
      <c r="B102" s="63"/>
      <c r="C102" s="63"/>
      <c r="D102" s="63"/>
      <c r="E102" s="63"/>
      <c r="F102" s="63"/>
    </row>
    <row r="103" spans="1:6" x14ac:dyDescent="0.2">
      <c r="A103" s="63"/>
      <c r="B103" s="63"/>
      <c r="C103" s="63"/>
      <c r="D103" s="63"/>
      <c r="E103" s="63"/>
      <c r="F103" s="63"/>
    </row>
    <row r="104" spans="1:6" x14ac:dyDescent="0.2">
      <c r="A104" s="63"/>
      <c r="B104" s="63"/>
      <c r="C104" s="63"/>
      <c r="D104" s="63"/>
      <c r="E104" s="63"/>
      <c r="F104" s="63"/>
    </row>
    <row r="105" spans="1:6" x14ac:dyDescent="0.2">
      <c r="A105" s="63"/>
      <c r="B105" s="63"/>
      <c r="C105" s="63"/>
      <c r="D105" s="63"/>
      <c r="E105" s="63"/>
      <c r="F105" s="63"/>
    </row>
    <row r="106" spans="1:6" x14ac:dyDescent="0.2">
      <c r="A106" s="63"/>
      <c r="B106" s="63"/>
      <c r="C106" s="63"/>
      <c r="D106" s="63"/>
      <c r="E106" s="63"/>
      <c r="F106" s="63"/>
    </row>
    <row r="107" spans="1:6" x14ac:dyDescent="0.2">
      <c r="A107" s="63"/>
      <c r="B107" s="63"/>
      <c r="C107" s="63"/>
      <c r="D107" s="63"/>
      <c r="E107" s="63"/>
      <c r="F107" s="63"/>
    </row>
    <row r="108" spans="1:6" x14ac:dyDescent="0.2">
      <c r="A108" s="63"/>
      <c r="B108" s="63"/>
      <c r="C108" s="63"/>
      <c r="D108" s="63"/>
      <c r="E108" s="63"/>
      <c r="F108" s="63"/>
    </row>
    <row r="109" spans="1:6" x14ac:dyDescent="0.2">
      <c r="A109" s="63"/>
      <c r="B109" s="63"/>
      <c r="C109" s="63"/>
      <c r="D109" s="63"/>
      <c r="E109" s="63"/>
      <c r="F109" s="63"/>
    </row>
    <row r="110" spans="1:6" x14ac:dyDescent="0.2">
      <c r="A110" s="63"/>
      <c r="B110" s="63"/>
      <c r="C110" s="63"/>
      <c r="D110" s="63"/>
      <c r="E110" s="63"/>
      <c r="F110" s="63"/>
    </row>
    <row r="111" spans="1:6" x14ac:dyDescent="0.2">
      <c r="A111" s="63"/>
      <c r="B111" s="63"/>
      <c r="C111" s="63"/>
      <c r="D111" s="63"/>
      <c r="E111" s="63"/>
      <c r="F111" s="63"/>
    </row>
    <row r="112" spans="1:6" x14ac:dyDescent="0.2">
      <c r="A112" s="63"/>
      <c r="B112" s="63"/>
      <c r="C112" s="63"/>
      <c r="D112" s="63"/>
      <c r="E112" s="63"/>
      <c r="F112" s="63"/>
    </row>
    <row r="113" spans="1:6" x14ac:dyDescent="0.2">
      <c r="A113" s="63"/>
      <c r="B113" s="63"/>
      <c r="C113" s="63"/>
      <c r="D113" s="63"/>
      <c r="E113" s="63"/>
      <c r="F113" s="63"/>
    </row>
    <row r="114" spans="1:6" x14ac:dyDescent="0.2">
      <c r="A114" s="63"/>
      <c r="B114" s="63"/>
      <c r="C114" s="63"/>
      <c r="D114" s="63"/>
      <c r="E114" s="63"/>
      <c r="F114" s="63"/>
    </row>
    <row r="115" spans="1:6" x14ac:dyDescent="0.2">
      <c r="A115" s="63"/>
      <c r="B115" s="63"/>
      <c r="C115" s="63"/>
      <c r="D115" s="63"/>
      <c r="E115" s="63"/>
      <c r="F115" s="63"/>
    </row>
    <row r="116" spans="1:6" x14ac:dyDescent="0.2">
      <c r="A116" s="63"/>
      <c r="B116" s="63"/>
      <c r="C116" s="63"/>
      <c r="D116" s="63"/>
      <c r="E116" s="63"/>
      <c r="F116" s="63"/>
    </row>
    <row r="117" spans="1:6" x14ac:dyDescent="0.2">
      <c r="A117" s="63"/>
      <c r="B117" s="63"/>
      <c r="C117" s="63"/>
      <c r="D117" s="63"/>
      <c r="E117" s="63"/>
      <c r="F117" s="63"/>
    </row>
    <row r="118" spans="1:6" x14ac:dyDescent="0.2">
      <c r="A118" s="63"/>
      <c r="B118" s="63"/>
      <c r="C118" s="63"/>
      <c r="D118" s="63"/>
      <c r="E118" s="63"/>
      <c r="F118" s="63"/>
    </row>
    <row r="119" spans="1:6" x14ac:dyDescent="0.2">
      <c r="A119" s="63"/>
      <c r="B119" s="63"/>
      <c r="C119" s="63"/>
      <c r="D119" s="63"/>
      <c r="E119" s="63"/>
      <c r="F119" s="63"/>
    </row>
    <row r="120" spans="1:6" x14ac:dyDescent="0.2">
      <c r="A120" s="63"/>
      <c r="B120" s="63"/>
      <c r="C120" s="63"/>
      <c r="D120" s="63"/>
      <c r="E120" s="63"/>
      <c r="F120" s="63"/>
    </row>
    <row r="121" spans="1:6" x14ac:dyDescent="0.2">
      <c r="A121" s="63"/>
      <c r="B121" s="63"/>
      <c r="C121" s="63"/>
      <c r="D121" s="63"/>
      <c r="E121" s="63"/>
      <c r="F121" s="63"/>
    </row>
    <row r="122" spans="1:6" x14ac:dyDescent="0.2">
      <c r="A122" s="63"/>
      <c r="B122" s="63"/>
      <c r="C122" s="63"/>
      <c r="D122" s="63"/>
      <c r="E122" s="63"/>
      <c r="F122" s="63"/>
    </row>
    <row r="123" spans="1:6" x14ac:dyDescent="0.2">
      <c r="A123" s="63"/>
      <c r="B123" s="63"/>
      <c r="C123" s="63"/>
      <c r="D123" s="63"/>
      <c r="E123" s="63"/>
      <c r="F123" s="63"/>
    </row>
    <row r="124" spans="1:6" x14ac:dyDescent="0.2">
      <c r="A124" s="63"/>
      <c r="B124" s="63"/>
      <c r="C124" s="63"/>
      <c r="D124" s="63"/>
      <c r="E124" s="63"/>
      <c r="F124" s="63"/>
    </row>
    <row r="125" spans="1:6" x14ac:dyDescent="0.2">
      <c r="A125" s="63"/>
      <c r="B125" s="63"/>
      <c r="C125" s="63"/>
      <c r="D125" s="63"/>
      <c r="E125" s="63"/>
      <c r="F125" s="63"/>
    </row>
    <row r="126" spans="1:6" x14ac:dyDescent="0.2">
      <c r="A126" s="63"/>
      <c r="B126" s="63"/>
      <c r="C126" s="63"/>
      <c r="D126" s="63"/>
      <c r="E126" s="63"/>
      <c r="F126" s="63"/>
    </row>
    <row r="127" spans="1:6" x14ac:dyDescent="0.2">
      <c r="A127" s="63"/>
      <c r="B127" s="63"/>
      <c r="C127" s="63"/>
      <c r="D127" s="63"/>
      <c r="E127" s="63"/>
      <c r="F127" s="63"/>
    </row>
    <row r="128" spans="1:6" x14ac:dyDescent="0.2">
      <c r="A128" s="63"/>
      <c r="B128" s="63"/>
      <c r="C128" s="63"/>
      <c r="D128" s="63"/>
      <c r="E128" s="63"/>
      <c r="F128" s="63"/>
    </row>
    <row r="129" spans="1:6" x14ac:dyDescent="0.2">
      <c r="A129" s="63"/>
      <c r="B129" s="63"/>
      <c r="C129" s="63"/>
      <c r="D129" s="63"/>
      <c r="E129" s="63"/>
      <c r="F129" s="63"/>
    </row>
    <row r="130" spans="1:6" x14ac:dyDescent="0.2">
      <c r="A130" s="63"/>
      <c r="B130" s="63"/>
      <c r="C130" s="63"/>
      <c r="D130" s="63"/>
      <c r="E130" s="63"/>
      <c r="F130" s="63"/>
    </row>
    <row r="131" spans="1:6" x14ac:dyDescent="0.2">
      <c r="A131" s="63"/>
      <c r="B131" s="63"/>
      <c r="C131" s="63"/>
      <c r="D131" s="63"/>
      <c r="E131" s="63"/>
      <c r="F131" s="63"/>
    </row>
    <row r="132" spans="1:6" x14ac:dyDescent="0.2">
      <c r="A132" s="63"/>
      <c r="B132" s="63"/>
      <c r="C132" s="63"/>
      <c r="D132" s="63"/>
      <c r="E132" s="63"/>
      <c r="F132" s="63"/>
    </row>
    <row r="133" spans="1:6" x14ac:dyDescent="0.2">
      <c r="A133" s="63"/>
      <c r="B133" s="63"/>
      <c r="C133" s="63"/>
      <c r="D133" s="63"/>
      <c r="E133" s="63"/>
      <c r="F133" s="63"/>
    </row>
    <row r="134" spans="1:6" x14ac:dyDescent="0.2">
      <c r="A134" s="63"/>
      <c r="B134" s="63"/>
      <c r="C134" s="63"/>
      <c r="D134" s="63"/>
      <c r="E134" s="63"/>
      <c r="F134" s="63"/>
    </row>
    <row r="135" spans="1:6" x14ac:dyDescent="0.2">
      <c r="A135" s="63"/>
      <c r="B135" s="63"/>
      <c r="C135" s="63"/>
      <c r="D135" s="63"/>
      <c r="E135" s="63"/>
      <c r="F135" s="63"/>
    </row>
    <row r="136" spans="1:6" x14ac:dyDescent="0.2">
      <c r="A136" s="63"/>
      <c r="B136" s="63"/>
      <c r="C136" s="63"/>
      <c r="D136" s="63"/>
      <c r="E136" s="63"/>
      <c r="F136" s="63"/>
    </row>
    <row r="137" spans="1:6" x14ac:dyDescent="0.2">
      <c r="A137" s="63"/>
      <c r="B137" s="63"/>
      <c r="C137" s="63"/>
      <c r="D137" s="63"/>
      <c r="E137" s="63"/>
      <c r="F137" s="63"/>
    </row>
    <row r="138" spans="1:6" x14ac:dyDescent="0.2">
      <c r="A138" s="63"/>
      <c r="B138" s="63"/>
      <c r="C138" s="63"/>
      <c r="D138" s="63"/>
      <c r="E138" s="63"/>
      <c r="F138" s="63"/>
    </row>
    <row r="139" spans="1:6" x14ac:dyDescent="0.2">
      <c r="A139" s="63"/>
      <c r="B139" s="63"/>
      <c r="C139" s="63"/>
      <c r="D139" s="63"/>
      <c r="E139" s="63"/>
      <c r="F139" s="63"/>
    </row>
    <row r="140" spans="1:6" x14ac:dyDescent="0.2">
      <c r="A140" s="63"/>
      <c r="B140" s="63"/>
      <c r="C140" s="63"/>
      <c r="D140" s="63"/>
      <c r="E140" s="63"/>
      <c r="F140" s="63"/>
    </row>
    <row r="141" spans="1:6" x14ac:dyDescent="0.2">
      <c r="A141" s="63"/>
      <c r="B141" s="63"/>
      <c r="C141" s="63"/>
      <c r="D141" s="63"/>
      <c r="E141" s="63"/>
      <c r="F141" s="63"/>
    </row>
    <row r="142" spans="1:6" x14ac:dyDescent="0.2">
      <c r="A142" s="63"/>
      <c r="B142" s="63"/>
      <c r="C142" s="63"/>
      <c r="D142" s="63"/>
      <c r="E142" s="63"/>
      <c r="F142" s="63"/>
    </row>
    <row r="143" spans="1:6" x14ac:dyDescent="0.2">
      <c r="A143" s="63"/>
      <c r="B143" s="63"/>
      <c r="C143" s="63"/>
      <c r="D143" s="63"/>
      <c r="E143" s="63"/>
      <c r="F143" s="63"/>
    </row>
    <row r="144" spans="1:6" x14ac:dyDescent="0.2">
      <c r="A144" s="63"/>
      <c r="B144" s="63"/>
      <c r="C144" s="63"/>
      <c r="D144" s="63"/>
      <c r="E144" s="63"/>
      <c r="F144" s="63"/>
    </row>
    <row r="145" spans="1:6" x14ac:dyDescent="0.2">
      <c r="A145" s="63"/>
      <c r="B145" s="63"/>
      <c r="C145" s="63"/>
      <c r="D145" s="63"/>
      <c r="E145" s="63"/>
      <c r="F145" s="63"/>
    </row>
    <row r="146" spans="1:6" x14ac:dyDescent="0.2">
      <c r="A146" s="63"/>
      <c r="B146" s="63"/>
      <c r="C146" s="63"/>
      <c r="D146" s="63"/>
      <c r="E146" s="63"/>
      <c r="F146" s="63"/>
    </row>
    <row r="147" spans="1:6" x14ac:dyDescent="0.2">
      <c r="A147" s="63"/>
      <c r="B147" s="63"/>
      <c r="C147" s="63"/>
      <c r="D147" s="63"/>
      <c r="E147" s="63"/>
      <c r="F147" s="63"/>
    </row>
    <row r="148" spans="1:6" x14ac:dyDescent="0.2">
      <c r="A148" s="63"/>
      <c r="B148" s="63"/>
      <c r="C148" s="63"/>
      <c r="D148" s="63"/>
      <c r="E148" s="63"/>
      <c r="F148" s="63"/>
    </row>
    <row r="149" spans="1:6" x14ac:dyDescent="0.2">
      <c r="A149" s="63"/>
      <c r="B149" s="63"/>
      <c r="C149" s="63"/>
      <c r="D149" s="63"/>
      <c r="E149" s="63"/>
      <c r="F149" s="63"/>
    </row>
    <row r="150" spans="1:6" x14ac:dyDescent="0.2">
      <c r="A150" s="63"/>
      <c r="B150" s="63"/>
      <c r="C150" s="63"/>
      <c r="D150" s="63"/>
      <c r="E150" s="63"/>
      <c r="F150" s="63"/>
    </row>
    <row r="151" spans="1:6" x14ac:dyDescent="0.2">
      <c r="A151" s="63"/>
      <c r="B151" s="63"/>
      <c r="C151" s="63"/>
      <c r="D151" s="63"/>
      <c r="E151" s="63"/>
      <c r="F151" s="63"/>
    </row>
    <row r="152" spans="1:6" x14ac:dyDescent="0.2">
      <c r="A152" s="63"/>
      <c r="B152" s="63"/>
      <c r="C152" s="63"/>
      <c r="D152" s="63"/>
      <c r="E152" s="63"/>
      <c r="F152" s="63"/>
    </row>
    <row r="153" spans="1:6" x14ac:dyDescent="0.2">
      <c r="A153" s="63"/>
      <c r="B153" s="63"/>
      <c r="C153" s="63"/>
      <c r="D153" s="63"/>
      <c r="E153" s="63"/>
      <c r="F153" s="63"/>
    </row>
    <row r="154" spans="1:6" x14ac:dyDescent="0.2">
      <c r="A154" s="63"/>
      <c r="B154" s="63"/>
      <c r="C154" s="63"/>
      <c r="D154" s="63"/>
      <c r="E154" s="63"/>
      <c r="F154" s="63"/>
    </row>
    <row r="155" spans="1:6" x14ac:dyDescent="0.2">
      <c r="A155" s="63"/>
      <c r="B155" s="63"/>
      <c r="C155" s="63"/>
      <c r="D155" s="63"/>
      <c r="E155" s="63"/>
      <c r="F155" s="63"/>
    </row>
    <row r="156" spans="1:6" x14ac:dyDescent="0.2">
      <c r="A156" s="63"/>
      <c r="B156" s="63"/>
      <c r="C156" s="63"/>
      <c r="D156" s="63"/>
      <c r="E156" s="63"/>
      <c r="F156" s="63"/>
    </row>
    <row r="157" spans="1:6" x14ac:dyDescent="0.2">
      <c r="A157" s="63"/>
      <c r="B157" s="63"/>
      <c r="C157" s="63"/>
      <c r="D157" s="63"/>
      <c r="E157" s="63"/>
      <c r="F157" s="63"/>
    </row>
    <row r="158" spans="1:6" x14ac:dyDescent="0.2">
      <c r="A158" s="63"/>
      <c r="B158" s="63"/>
      <c r="C158" s="63"/>
      <c r="D158" s="63"/>
      <c r="E158" s="63"/>
      <c r="F158" s="63"/>
    </row>
    <row r="159" spans="1:6" x14ac:dyDescent="0.2">
      <c r="A159" s="63"/>
      <c r="B159" s="63"/>
      <c r="C159" s="63"/>
      <c r="D159" s="63"/>
      <c r="E159" s="63"/>
      <c r="F159" s="63"/>
    </row>
    <row r="160" spans="1:6" x14ac:dyDescent="0.2">
      <c r="A160" s="63"/>
      <c r="B160" s="63"/>
      <c r="C160" s="63"/>
      <c r="D160" s="63"/>
      <c r="E160" s="63"/>
      <c r="F160" s="63"/>
    </row>
    <row r="161" spans="1:8" x14ac:dyDescent="0.2">
      <c r="A161" s="63"/>
      <c r="B161" s="63"/>
      <c r="C161" s="63"/>
      <c r="D161" s="63"/>
      <c r="E161" s="63"/>
      <c r="F161" s="63"/>
    </row>
    <row r="162" spans="1:8" x14ac:dyDescent="0.2">
      <c r="A162" s="63"/>
      <c r="B162" s="63"/>
      <c r="C162" s="63"/>
      <c r="D162" s="63"/>
      <c r="E162" s="63"/>
      <c r="F162" s="63"/>
    </row>
    <row r="163" spans="1:8" x14ac:dyDescent="0.2">
      <c r="A163" s="63"/>
      <c r="B163" s="63"/>
      <c r="C163" s="63"/>
      <c r="D163" s="63"/>
      <c r="E163" s="63"/>
      <c r="F163" s="63"/>
    </row>
    <row r="164" spans="1:8" x14ac:dyDescent="0.2">
      <c r="A164" s="63"/>
      <c r="B164" s="63"/>
      <c r="C164" s="63"/>
      <c r="D164" s="63"/>
      <c r="E164" s="63"/>
      <c r="F164" s="63"/>
    </row>
    <row r="165" spans="1:8" x14ac:dyDescent="0.2">
      <c r="A165" s="63"/>
      <c r="B165" s="63"/>
      <c r="C165" s="63"/>
      <c r="D165" s="63"/>
      <c r="E165" s="63"/>
      <c r="F165" s="63"/>
    </row>
    <row r="166" spans="1:8" x14ac:dyDescent="0.2">
      <c r="A166" s="63"/>
      <c r="B166" s="63"/>
      <c r="C166" s="63"/>
      <c r="D166" s="63"/>
      <c r="E166" s="63"/>
      <c r="F166" s="63"/>
    </row>
    <row r="167" spans="1:8" ht="15.6" x14ac:dyDescent="0.3">
      <c r="A167" s="163" t="s">
        <v>1268</v>
      </c>
      <c r="B167" s="6"/>
      <c r="C167" s="6"/>
      <c r="D167" s="6"/>
      <c r="E167" s="6"/>
      <c r="F167" s="6"/>
      <c r="G167" s="24"/>
      <c r="H167" s="24"/>
    </row>
    <row r="168" spans="1:8" x14ac:dyDescent="0.2">
      <c r="A168" s="63"/>
      <c r="B168" s="63"/>
      <c r="C168" s="63"/>
      <c r="D168" s="63"/>
      <c r="E168" s="63"/>
      <c r="F168" s="63"/>
    </row>
    <row r="169" spans="1:8" x14ac:dyDescent="0.2">
      <c r="A169" s="63"/>
      <c r="B169" s="63"/>
      <c r="C169" s="63"/>
      <c r="D169" s="63"/>
      <c r="E169" s="63"/>
      <c r="F169" s="63"/>
    </row>
    <row r="170" spans="1:8" x14ac:dyDescent="0.2">
      <c r="A170" s="63"/>
      <c r="B170" s="63"/>
      <c r="C170" s="63"/>
      <c r="D170" s="63"/>
      <c r="E170" s="63"/>
      <c r="F170" s="63"/>
    </row>
    <row r="171" spans="1:8" x14ac:dyDescent="0.2">
      <c r="A171" s="63"/>
      <c r="B171" s="63"/>
      <c r="C171" s="63"/>
      <c r="D171" s="63"/>
      <c r="E171" s="63"/>
      <c r="F171" s="63"/>
    </row>
    <row r="172" spans="1:8" x14ac:dyDescent="0.2">
      <c r="A172" s="63"/>
      <c r="B172" s="63"/>
      <c r="C172" s="63"/>
      <c r="D172" s="63"/>
      <c r="E172" s="63"/>
      <c r="F172" s="63"/>
    </row>
    <row r="173" spans="1:8" x14ac:dyDescent="0.2">
      <c r="A173" s="63"/>
      <c r="B173" s="63"/>
      <c r="C173" s="63"/>
      <c r="D173" s="63"/>
      <c r="E173" s="63"/>
      <c r="F173" s="63"/>
    </row>
    <row r="174" spans="1:8" x14ac:dyDescent="0.2">
      <c r="A174" s="63"/>
      <c r="B174" s="63"/>
      <c r="C174" s="63"/>
      <c r="D174" s="63"/>
      <c r="E174" s="63"/>
      <c r="F174" s="63"/>
    </row>
    <row r="175" spans="1:8" x14ac:dyDescent="0.2">
      <c r="A175" s="63"/>
      <c r="B175" s="63"/>
      <c r="C175" s="63"/>
      <c r="D175" s="63"/>
      <c r="E175" s="63"/>
      <c r="F175" s="63"/>
    </row>
    <row r="176" spans="1:8" x14ac:dyDescent="0.2">
      <c r="A176" s="63"/>
      <c r="B176" s="63"/>
      <c r="C176" s="63"/>
      <c r="D176" s="63"/>
      <c r="E176" s="63"/>
      <c r="F176" s="63"/>
    </row>
  </sheetData>
  <phoneticPr fontId="2" type="noConversion"/>
  <printOptions horizontalCentered="1"/>
  <pageMargins left="0.25" right="0.25" top="0.25" bottom="0.25" header="0.5" footer="0.5"/>
  <pageSetup paperSize="5" scale="9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10</vt:i4>
      </vt:variant>
    </vt:vector>
  </HeadingPairs>
  <TitlesOfParts>
    <vt:vector size="44" baseType="lpstr">
      <vt:lpstr>0.</vt:lpstr>
      <vt:lpstr>1.</vt:lpstr>
      <vt:lpstr>2.</vt:lpstr>
      <vt:lpstr>3.1</vt:lpstr>
      <vt:lpstr>3.2</vt:lpstr>
      <vt:lpstr>3.3</vt:lpstr>
      <vt:lpstr>3.4</vt:lpstr>
      <vt:lpstr>4 (1)</vt:lpstr>
      <vt:lpstr>4 (2)</vt:lpstr>
      <vt:lpstr>4.1</vt:lpstr>
      <vt:lpstr>5.</vt:lpstr>
      <vt:lpstr>5.1</vt:lpstr>
      <vt:lpstr>5.2</vt:lpstr>
      <vt:lpstr>6.</vt:lpstr>
      <vt:lpstr>7.</vt:lpstr>
      <vt:lpstr>8.</vt:lpstr>
      <vt:lpstr>9.</vt:lpstr>
      <vt:lpstr>10.</vt:lpstr>
      <vt:lpstr>12.</vt:lpstr>
      <vt:lpstr>14.</vt:lpstr>
      <vt:lpstr>15.</vt:lpstr>
      <vt:lpstr>16.</vt:lpstr>
      <vt:lpstr>17.</vt:lpstr>
      <vt:lpstr>18.</vt:lpstr>
      <vt:lpstr>19 Cover</vt:lpstr>
      <vt:lpstr>19.</vt:lpstr>
      <vt:lpstr>19a.</vt:lpstr>
      <vt:lpstr>20 Cover</vt:lpstr>
      <vt:lpstr>20.</vt:lpstr>
      <vt:lpstr>20a.</vt:lpstr>
      <vt:lpstr>21.</vt:lpstr>
      <vt:lpstr>21.1</vt:lpstr>
      <vt:lpstr>22.</vt:lpstr>
      <vt:lpstr>22.1</vt:lpstr>
      <vt:lpstr>'0.'!Print_Area</vt:lpstr>
      <vt:lpstr>'14.'!Print_Area</vt:lpstr>
      <vt:lpstr>'19 Cover'!Print_Area</vt:lpstr>
      <vt:lpstr>'19a.'!Print_Area</vt:lpstr>
      <vt:lpstr>'20.'!Print_Area</vt:lpstr>
      <vt:lpstr>'3.1'!Print_Area</vt:lpstr>
      <vt:lpstr>'3.2'!Print_Area</vt:lpstr>
      <vt:lpstr>'4 (2)'!Print_Area</vt:lpstr>
      <vt:lpstr>'6.'!Print_Area</vt:lpstr>
      <vt:lpstr>'9.'!Print_Area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KENNY KWONG (TAG# 4475)</dc:creator>
  <cp:lastModifiedBy>Pasco, Tim@OSHPD</cp:lastModifiedBy>
  <cp:lastPrinted>2019-05-14T22:36:39Z</cp:lastPrinted>
  <dcterms:created xsi:type="dcterms:W3CDTF">2002-07-19T23:11:24Z</dcterms:created>
  <dcterms:modified xsi:type="dcterms:W3CDTF">2019-10-09T20:57:08Z</dcterms:modified>
</cp:coreProperties>
</file>